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598" activeTab="1"/>
  </bookViews>
  <sheets>
    <sheet name="BS" sheetId="1" r:id="rId1"/>
    <sheet name="Inc Stmt" sheetId="2" r:id="rId2"/>
    <sheet name="CashF" sheetId="3" r:id="rId3"/>
    <sheet name="Equity" sheetId="4" r:id="rId4"/>
  </sheets>
  <definedNames>
    <definedName name="_xlnm.Print_Area" localSheetId="2">'CashF'!$A$1:$I$89</definedName>
    <definedName name="_xlnm.Print_Area" localSheetId="1">'Inc Stmt'!$A$1:$H$51</definedName>
  </definedNames>
  <calcPr fullCalcOnLoad="1"/>
</workbook>
</file>

<file path=xl/sharedStrings.xml><?xml version="1.0" encoding="utf-8"?>
<sst xmlns="http://schemas.openxmlformats.org/spreadsheetml/2006/main" count="215" uniqueCount="157">
  <si>
    <t>Deferred income</t>
  </si>
  <si>
    <t>Net Current Assets</t>
  </si>
  <si>
    <t>Associated Company &amp; Investment</t>
  </si>
  <si>
    <t>Purchase of marketable securities</t>
  </si>
  <si>
    <t>Issue of shares</t>
  </si>
  <si>
    <t>Net profit for the year</t>
  </si>
  <si>
    <t>Taxation</t>
  </si>
  <si>
    <t>Interest income</t>
  </si>
  <si>
    <t>Interest expense</t>
  </si>
  <si>
    <t>Cash and bank balances</t>
  </si>
  <si>
    <t>Minority Interest</t>
  </si>
  <si>
    <t>Asset</t>
  </si>
  <si>
    <t>Share</t>
  </si>
  <si>
    <t>Capital</t>
  </si>
  <si>
    <t>Deferred tax assets</t>
  </si>
  <si>
    <t>The Condensed Consolidated Cash Flow Statements should be read in conjunction with the</t>
  </si>
  <si>
    <t>Cost of Sales</t>
  </si>
  <si>
    <t>Total</t>
  </si>
  <si>
    <t>Tax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</si>
  <si>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</si>
  <si>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</si>
  <si>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</si>
  <si>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</si>
  <si>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</si>
  <si>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</si>
  <si>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</si>
  <si>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</si>
  <si>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</si>
  <si>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</si>
  <si>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</si>
  <si>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</si>
  <si>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</si>
  <si>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</si>
  <si>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</si>
  <si>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</si>
  <si>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</si>
  <si>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</si>
  <si>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</si>
  <si>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</si>
  <si>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</si>
  <si>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</si>
  <si>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Property, Plant &amp; Equipment</t>
  </si>
  <si>
    <t>Forest Plantation Development Expenditure</t>
  </si>
  <si>
    <t>Inventories</t>
  </si>
  <si>
    <t>Trade receivables</t>
  </si>
  <si>
    <t xml:space="preserve">Trade payables </t>
  </si>
  <si>
    <t>Other payables</t>
  </si>
  <si>
    <t xml:space="preserve">Share capital 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</si>
  <si>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</si>
  <si>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</si>
  <si>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</si>
  <si>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</si>
  <si>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</si>
  <si>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</si>
  <si>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</si>
  <si>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</si>
  <si>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</si>
  <si>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</si>
  <si>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</si>
  <si>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</si>
  <si>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</si>
  <si>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</si>
  <si>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</si>
  <si>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</si>
  <si>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</si>
  <si>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</si>
  <si>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</si>
  <si>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</si>
  <si>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Purchase of property, plant &amp; equipment</t>
  </si>
  <si>
    <t>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</si>
  <si>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</si>
  <si>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</si>
  <si>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</si>
  <si>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</si>
  <si>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</si>
  <si>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</si>
  <si>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</si>
  <si>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</si>
  <si>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</si>
  <si>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</si>
  <si>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</si>
  <si>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</si>
  <si>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</si>
  <si>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</si>
  <si>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</si>
  <si>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</si>
  <si>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</si>
  <si>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</si>
  <si>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</si>
  <si>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</si>
  <si>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</si>
  <si>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</si>
  <si>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</si>
  <si>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RM'000</t>
  </si>
  <si>
    <t>Revenue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</si>
  <si>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</si>
  <si>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</si>
  <si>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</si>
  <si>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</si>
  <si>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</si>
  <si>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</si>
  <si>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(Gain) on disposal of marketable securities</t>
  </si>
  <si>
    <t>Net movement in short term borrowings</t>
  </si>
  <si>
    <t>Gain realised on sale of shares</t>
  </si>
  <si>
    <t>Bonus Issue</t>
  </si>
  <si>
    <t>Finance Costs</t>
  </si>
  <si>
    <t>Goodwill on consolidation</t>
  </si>
  <si>
    <t>Other receivables</t>
  </si>
  <si>
    <t>Borrowings</t>
  </si>
  <si>
    <t>Tax Payable</t>
  </si>
  <si>
    <t>Financed By :</t>
  </si>
  <si>
    <t>Shareholders' equity</t>
  </si>
  <si>
    <t>Non-Current Liabilities</t>
  </si>
  <si>
    <t>Deferred tax liabilities</t>
  </si>
  <si>
    <t>Withdrawal / (Placement) of fixed deposit with financial institution</t>
  </si>
  <si>
    <t>Proceeds from issuance of ordinary shares</t>
  </si>
  <si>
    <t>Payment of private debt securities</t>
  </si>
  <si>
    <t>Drawdown of of short term revolving credits</t>
  </si>
  <si>
    <t>Net dividends received</t>
  </si>
  <si>
    <t>Proceeds from disposal of investment</t>
  </si>
  <si>
    <t>Payment of listing expenses in a subsidiary</t>
  </si>
  <si>
    <t>Payment of forest plantation development expenditure</t>
  </si>
  <si>
    <t>Purchase of shares in an associate</t>
  </si>
  <si>
    <t>Net cash inflow/(outflow) arising on acquisition of subsidiaries</t>
  </si>
  <si>
    <t>Purchase of additional shares in subsidiaries</t>
  </si>
  <si>
    <t>Gross Dividend</t>
  </si>
  <si>
    <t>Share of results of an associate</t>
  </si>
  <si>
    <t>Net unrealised gain exchange gains</t>
  </si>
  <si>
    <t>Property, plant &amp; equipment written off</t>
  </si>
  <si>
    <t>Gain on disposal of investment</t>
  </si>
  <si>
    <t>Written back for provision for doubtful debts</t>
  </si>
  <si>
    <t>Pursuant to:</t>
  </si>
  <si>
    <t xml:space="preserve">   Exercise of ESOS</t>
  </si>
  <si>
    <t xml:space="preserve">       net of share issue costs</t>
  </si>
  <si>
    <t>Foreign exchange differences</t>
  </si>
  <si>
    <t>Dividends</t>
  </si>
  <si>
    <t xml:space="preserve">   Conversion of Warrant</t>
  </si>
  <si>
    <t xml:space="preserve">   Conversion of Warrant,</t>
  </si>
  <si>
    <t>Net Profit for the financial period</t>
  </si>
  <si>
    <t>Profit after taxation</t>
  </si>
  <si>
    <t>Marketable securities</t>
  </si>
  <si>
    <t>Dividend paid for financial year ended</t>
  </si>
  <si>
    <t>31.12.2004</t>
  </si>
  <si>
    <t>Preliminary and pre-operating expenses written off</t>
  </si>
  <si>
    <t>Annual Audited Financial Report for the year ended 31st December 2004</t>
  </si>
  <si>
    <t>Period ended</t>
  </si>
  <si>
    <t>Audited Financial Report for the year ended 31st December 2004</t>
  </si>
  <si>
    <t xml:space="preserve">At 1 January 2004 </t>
  </si>
  <si>
    <t>At 1 January 2005</t>
  </si>
  <si>
    <t>For the year ended 31st Dec 2005</t>
  </si>
  <si>
    <t>As at 31st Dec 2005</t>
  </si>
  <si>
    <t>31.12.2005</t>
  </si>
  <si>
    <t>12 months</t>
  </si>
  <si>
    <t>At 31 Dec 2004</t>
  </si>
  <si>
    <t>At 31 Dec 2005</t>
  </si>
  <si>
    <t xml:space="preserve">Gain on partial disposal of </t>
  </si>
  <si>
    <t>investment in a subsidiary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</si>
</sst>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  <numFmt numFmtId="199" formatCode="m/d/yy;@"/>
    <numFmt numFmtId="200" formatCode="m/d/yyyy;@"/>
    <numFmt numFmtId="201" formatCode="_(* #,##0.00000_);_(* \(#,##0.00000\);_(* &quot;-&quot;??_);_(@_)"/>
    <numFmt numFmtId="202" formatCode="_(* #,##0.000000_);_(* \(#,##0.000000\);_(* &quot;-&quot;??_);_(@_)"/>
    <numFmt numFmtId="203" formatCode="#,##0.0000000000_);\(#,##0.000000000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7" fillId="0" borderId="0" xfId="15" applyNumberFormat="1" applyFont="1" applyFill="1" applyBorder="1" applyAlignment="1">
      <alignment/>
    </xf>
    <xf numFmtId="192" fontId="7" fillId="0" borderId="0" xfId="15" applyNumberFormat="1" applyFont="1" applyAlignment="1">
      <alignment horizontal="center"/>
    </xf>
    <xf numFmtId="192" fontId="7" fillId="0" borderId="0" xfId="15" applyNumberFormat="1" applyFont="1" applyBorder="1" applyAlignment="1">
      <alignment horizontal="center"/>
    </xf>
    <xf numFmtId="192" fontId="7" fillId="0" borderId="0" xfId="15" applyNumberFormat="1" applyFont="1" applyAlignment="1">
      <alignment horizontal="right"/>
    </xf>
    <xf numFmtId="192" fontId="8" fillId="0" borderId="0" xfId="15" applyNumberFormat="1" applyFont="1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8" fillId="0" borderId="0" xfId="15" applyNumberFormat="1" applyFont="1" applyFill="1" applyAlignment="1">
      <alignment horizontal="center"/>
    </xf>
    <xf numFmtId="192" fontId="8" fillId="0" borderId="0" xfId="15" applyNumberFormat="1" applyFont="1" applyFill="1" applyBorder="1" applyAlignment="1">
      <alignment horizontal="center"/>
    </xf>
    <xf numFmtId="192" fontId="7" fillId="0" borderId="0" xfId="15" applyNumberFormat="1" applyFont="1" applyFill="1" applyBorder="1" applyAlignment="1">
      <alignment/>
    </xf>
    <xf numFmtId="192" fontId="7" fillId="0" borderId="1" xfId="15" applyNumberFormat="1" applyFont="1" applyBorder="1" applyAlignment="1">
      <alignment/>
    </xf>
    <xf numFmtId="192" fontId="7" fillId="0" borderId="0" xfId="15" applyNumberFormat="1" applyFont="1" applyAlignment="1" quotePrefix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0" xfId="0" applyFont="1" applyAlignment="1">
      <alignment horizontal="center"/>
    </xf>
    <xf numFmtId="37" fontId="8" fillId="0" borderId="0" xfId="0" applyFont="1" applyFill="1" applyAlignment="1">
      <alignment horizontal="center"/>
    </xf>
    <xf numFmtId="37" fontId="7" fillId="0" borderId="2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3" xfId="0" applyFont="1" applyBorder="1" applyAlignment="1">
      <alignment/>
    </xf>
    <xf numFmtId="37" fontId="7" fillId="0" borderId="1" xfId="0" applyFont="1" applyBorder="1" applyAlignment="1">
      <alignment/>
    </xf>
    <xf numFmtId="192" fontId="8" fillId="0" borderId="0" xfId="15" applyNumberFormat="1" applyFont="1" applyAlignment="1">
      <alignment horizontal="center"/>
    </xf>
    <xf numFmtId="192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Fill="1" applyAlignment="1">
      <alignment/>
    </xf>
    <xf numFmtId="192" fontId="7" fillId="0" borderId="1" xfId="15" applyNumberFormat="1" applyFont="1" applyBorder="1" applyAlignment="1">
      <alignment/>
    </xf>
    <xf numFmtId="192" fontId="7" fillId="0" borderId="3" xfId="15" applyNumberFormat="1" applyFont="1" applyFill="1" applyBorder="1" applyAlignment="1">
      <alignment/>
    </xf>
    <xf numFmtId="192" fontId="7" fillId="0" borderId="3" xfId="15" applyNumberFormat="1" applyFont="1" applyBorder="1" applyAlignment="1">
      <alignment/>
    </xf>
    <xf numFmtId="192" fontId="8" fillId="0" borderId="0" xfId="15" applyNumberFormat="1" applyFont="1" applyFill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pane xSplit="2" ySplit="9" topLeftCell="C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3" sqref="H33"/>
    </sheetView>
  </sheetViews>
  <sheetFormatPr defaultColWidth="8.88671875" defaultRowHeight="15"/>
  <cols>
    <col min="1" max="1" width="3.5546875" style="19" customWidth="1"/>
    <col min="2" max="2" width="30.99609375" style="19" customWidth="1"/>
    <col min="3" max="3" width="12.77734375" style="19" customWidth="1"/>
    <col min="4" max="4" width="2.6640625" style="19" customWidth="1"/>
    <col min="5" max="5" width="12.77734375" style="19" customWidth="1"/>
    <col min="6" max="16384" width="8.88671875" style="19" customWidth="1"/>
  </cols>
  <sheetData>
    <row r="1" spans="1:5" ht="12.75">
      <c r="A1" s="17" t="s">
        <v>20</v>
      </c>
      <c r="B1" s="17"/>
      <c r="C1" s="18"/>
      <c r="D1" s="18"/>
      <c r="E1" s="18"/>
    </row>
    <row r="2" spans="1:5" ht="12.75">
      <c r="A2" s="18" t="s">
        <v>21</v>
      </c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7" t="s">
        <v>37</v>
      </c>
      <c r="B4" s="17"/>
      <c r="C4" s="18"/>
      <c r="D4" s="18"/>
      <c r="E4" s="18"/>
    </row>
    <row r="5" spans="1:5" ht="12.75">
      <c r="A5" s="18" t="s">
        <v>150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7" spans="1:5" ht="12.75">
      <c r="A7" s="18"/>
      <c r="B7" s="18"/>
      <c r="C7" s="20" t="s">
        <v>38</v>
      </c>
      <c r="D7" s="20"/>
      <c r="E7" s="21" t="s">
        <v>39</v>
      </c>
    </row>
    <row r="8" spans="1:5" ht="12.75">
      <c r="A8" s="18"/>
      <c r="B8" s="18"/>
      <c r="C8" s="20" t="s">
        <v>145</v>
      </c>
      <c r="D8" s="20"/>
      <c r="E8" s="20" t="s">
        <v>40</v>
      </c>
    </row>
    <row r="9" spans="1:5" ht="12.75">
      <c r="A9" s="18"/>
      <c r="B9" s="18"/>
      <c r="C9" s="20" t="s">
        <v>151</v>
      </c>
      <c r="D9" s="20"/>
      <c r="E9" s="20" t="s">
        <v>142</v>
      </c>
    </row>
    <row r="10" spans="1:5" ht="12.75">
      <c r="A10" s="18"/>
      <c r="B10" s="18"/>
      <c r="C10" s="18"/>
      <c r="D10" s="18"/>
      <c r="E10" s="18"/>
    </row>
    <row r="11" spans="1:5" ht="12.75">
      <c r="A11" s="18" t="s">
        <v>41</v>
      </c>
      <c r="B11" s="18"/>
      <c r="C11" s="18">
        <v>430757217.3402768</v>
      </c>
      <c r="D11" s="18"/>
      <c r="E11" s="18">
        <v>370780868</v>
      </c>
    </row>
    <row r="12" spans="1:5" ht="12.75">
      <c r="A12" s="18"/>
      <c r="B12" s="18"/>
      <c r="C12" s="18"/>
      <c r="D12" s="18"/>
      <c r="E12" s="18"/>
    </row>
    <row r="13" spans="1:5" ht="15" customHeight="1" hidden="1">
      <c r="A13" s="18" t="s">
        <v>42</v>
      </c>
      <c r="B13" s="18"/>
      <c r="C13" s="18">
        <v>0</v>
      </c>
      <c r="D13" s="18"/>
      <c r="E13" s="18">
        <v>0</v>
      </c>
    </row>
    <row r="14" spans="1:5" ht="15" customHeight="1" hidden="1">
      <c r="A14" s="18"/>
      <c r="B14" s="18"/>
      <c r="C14" s="18"/>
      <c r="D14" s="18"/>
      <c r="E14" s="18"/>
    </row>
    <row r="15" spans="1:5" ht="12.75">
      <c r="A15" s="18" t="s">
        <v>2</v>
      </c>
      <c r="B15" s="18"/>
      <c r="C15" s="18">
        <v>198928</v>
      </c>
      <c r="D15" s="18"/>
      <c r="E15" s="18">
        <v>198928</v>
      </c>
    </row>
    <row r="16" spans="1:5" ht="12.75">
      <c r="A16" s="18"/>
      <c r="B16" s="18"/>
      <c r="C16" s="18"/>
      <c r="D16" s="18"/>
      <c r="E16" s="18"/>
    </row>
    <row r="17" spans="1:5" ht="12.75">
      <c r="A17" s="18" t="s">
        <v>100</v>
      </c>
      <c r="B17" s="18"/>
      <c r="C17" s="18">
        <v>278654</v>
      </c>
      <c r="D17" s="18"/>
      <c r="E17" s="18">
        <v>377330</v>
      </c>
    </row>
    <row r="18" spans="1:5" ht="12.75">
      <c r="A18" s="18"/>
      <c r="B18" s="18"/>
      <c r="C18" s="18"/>
      <c r="D18" s="18"/>
      <c r="E18" s="18"/>
    </row>
    <row r="19" spans="1:5" ht="12.75">
      <c r="A19" s="18" t="s">
        <v>106</v>
      </c>
      <c r="B19" s="18"/>
      <c r="C19" s="18">
        <v>12294916</v>
      </c>
      <c r="D19" s="18"/>
      <c r="E19" s="18">
        <v>12260927</v>
      </c>
    </row>
    <row r="20" spans="1:5" ht="12.75">
      <c r="A20" s="18"/>
      <c r="B20" s="18"/>
      <c r="C20" s="18"/>
      <c r="D20" s="18"/>
      <c r="E20" s="18"/>
    </row>
    <row r="21" spans="1:5" ht="12.75">
      <c r="A21" s="18" t="s">
        <v>14</v>
      </c>
      <c r="B21" s="18"/>
      <c r="C21" s="18">
        <v>59572</v>
      </c>
      <c r="D21" s="18"/>
      <c r="E21" s="18">
        <v>8100586</v>
      </c>
    </row>
    <row r="22" spans="1:5" ht="12.75">
      <c r="A22" s="18"/>
      <c r="B22" s="18"/>
      <c r="C22" s="18"/>
      <c r="D22" s="18"/>
      <c r="E22" s="18"/>
    </row>
    <row r="23" spans="1:5" ht="12.75">
      <c r="A23" s="17" t="s">
        <v>96</v>
      </c>
      <c r="B23" s="17"/>
      <c r="C23" s="18"/>
      <c r="D23" s="18"/>
      <c r="E23" s="18"/>
    </row>
    <row r="24" spans="1:5" ht="12.75">
      <c r="A24" s="18"/>
      <c r="B24" s="18" t="s">
        <v>43</v>
      </c>
      <c r="C24" s="18">
        <v>147931573.4644861</v>
      </c>
      <c r="D24" s="18"/>
      <c r="E24" s="18">
        <v>123795051</v>
      </c>
    </row>
    <row r="25" spans="1:5" ht="12.75">
      <c r="A25" s="18"/>
      <c r="B25" s="18" t="s">
        <v>44</v>
      </c>
      <c r="C25" s="18">
        <v>54000125</v>
      </c>
      <c r="D25" s="18"/>
      <c r="E25" s="18">
        <v>54636044</v>
      </c>
    </row>
    <row r="26" spans="1:5" ht="12.75">
      <c r="A26" s="18"/>
      <c r="B26" s="18" t="s">
        <v>107</v>
      </c>
      <c r="C26" s="18">
        <v>53580102.62380361</v>
      </c>
      <c r="D26" s="18"/>
      <c r="E26" s="18">
        <v>29410539</v>
      </c>
    </row>
    <row r="27" spans="1:5" ht="12.75">
      <c r="A27" s="18"/>
      <c r="B27" s="18" t="s">
        <v>18</v>
      </c>
      <c r="C27" s="18">
        <v>8452394</v>
      </c>
      <c r="D27" s="18"/>
      <c r="E27" s="18">
        <v>2690747</v>
      </c>
    </row>
    <row r="28" spans="1:5" ht="12.75">
      <c r="A28" s="18"/>
      <c r="B28" s="18" t="s">
        <v>140</v>
      </c>
      <c r="C28" s="18">
        <v>387271</v>
      </c>
      <c r="D28" s="18"/>
      <c r="E28" s="18">
        <v>222955</v>
      </c>
    </row>
    <row r="29" spans="1:5" ht="12.75">
      <c r="A29" s="18"/>
      <c r="B29" s="18" t="s">
        <v>9</v>
      </c>
      <c r="C29" s="18">
        <v>24399892.415230744</v>
      </c>
      <c r="D29" s="18"/>
      <c r="E29" s="18">
        <v>12980712</v>
      </c>
    </row>
    <row r="30" spans="1:5" ht="12.75">
      <c r="A30" s="18"/>
      <c r="B30" s="18"/>
      <c r="C30" s="22">
        <v>288751358.5035204</v>
      </c>
      <c r="D30" s="23"/>
      <c r="E30" s="22">
        <v>223736048</v>
      </c>
    </row>
    <row r="31" spans="1:5" ht="12.75">
      <c r="A31" s="17" t="s">
        <v>97</v>
      </c>
      <c r="B31" s="17"/>
      <c r="C31" s="18"/>
      <c r="D31" s="18"/>
      <c r="E31" s="18"/>
    </row>
    <row r="32" spans="1:5" ht="12.75">
      <c r="A32" s="18"/>
      <c r="B32" s="18" t="s">
        <v>108</v>
      </c>
      <c r="C32" s="18">
        <v>68082363.10377884</v>
      </c>
      <c r="D32" s="18"/>
      <c r="E32" s="18">
        <v>52351099</v>
      </c>
    </row>
    <row r="33" spans="1:5" ht="12.75">
      <c r="A33" s="18"/>
      <c r="B33" s="18" t="s">
        <v>45</v>
      </c>
      <c r="C33" s="18">
        <v>18327339.791850124</v>
      </c>
      <c r="D33" s="18"/>
      <c r="E33" s="18">
        <v>14866566</v>
      </c>
    </row>
    <row r="34" spans="1:5" ht="12.75">
      <c r="A34" s="18"/>
      <c r="B34" s="18" t="s">
        <v>46</v>
      </c>
      <c r="C34" s="18">
        <v>36459062.40621335</v>
      </c>
      <c r="D34" s="18"/>
      <c r="E34" s="18">
        <v>23393401</v>
      </c>
    </row>
    <row r="35" spans="1:5" ht="12.75">
      <c r="A35" s="18"/>
      <c r="B35" s="18" t="s">
        <v>109</v>
      </c>
      <c r="C35" s="18">
        <v>2888453</v>
      </c>
      <c r="D35" s="18"/>
      <c r="E35" s="18">
        <v>4272425</v>
      </c>
    </row>
    <row r="36" spans="1:5" ht="12.75">
      <c r="A36" s="18"/>
      <c r="B36" s="18"/>
      <c r="C36" s="22">
        <v>125757218.3018423</v>
      </c>
      <c r="D36" s="23"/>
      <c r="E36" s="22">
        <v>94883491</v>
      </c>
    </row>
    <row r="37" spans="1:5" ht="12.75">
      <c r="A37" s="18"/>
      <c r="B37" s="18"/>
      <c r="C37" s="18"/>
      <c r="D37" s="18"/>
      <c r="E37" s="18"/>
    </row>
    <row r="38" spans="1:5" ht="12.75">
      <c r="A38" s="17" t="s">
        <v>1</v>
      </c>
      <c r="B38" s="17"/>
      <c r="C38" s="18">
        <v>162994140.20167813</v>
      </c>
      <c r="D38" s="18"/>
      <c r="E38" s="18">
        <v>128852557</v>
      </c>
    </row>
    <row r="39" spans="1:5" ht="12.75">
      <c r="A39" s="18"/>
      <c r="B39" s="18"/>
      <c r="C39" s="18"/>
      <c r="D39" s="18"/>
      <c r="E39" s="18"/>
    </row>
    <row r="40" spans="1:5" ht="13.5" thickBot="1">
      <c r="A40" s="18"/>
      <c r="B40" s="18"/>
      <c r="C40" s="24">
        <v>606583427.5419549</v>
      </c>
      <c r="D40" s="23"/>
      <c r="E40" s="24">
        <v>520571196</v>
      </c>
    </row>
    <row r="41" spans="1:5" ht="13.5" thickTop="1">
      <c r="A41" s="18"/>
      <c r="B41" s="18"/>
      <c r="C41" s="18"/>
      <c r="D41" s="18"/>
      <c r="E41" s="18"/>
    </row>
    <row r="42" spans="1:5" ht="12.75">
      <c r="A42" s="17" t="s">
        <v>110</v>
      </c>
      <c r="B42" s="17"/>
      <c r="C42" s="18"/>
      <c r="D42" s="18"/>
      <c r="E42" s="18"/>
    </row>
    <row r="43" spans="1:5" ht="12.75">
      <c r="A43" s="18"/>
      <c r="B43" s="18" t="s">
        <v>47</v>
      </c>
      <c r="C43" s="18">
        <v>182445631</v>
      </c>
      <c r="D43" s="18"/>
      <c r="E43" s="18">
        <v>100021884</v>
      </c>
    </row>
    <row r="44" spans="1:5" ht="12.75">
      <c r="A44" s="18"/>
      <c r="B44" s="18" t="s">
        <v>98</v>
      </c>
      <c r="C44" s="25">
        <f>211397100.61684+1485074</f>
        <v>212882174.61684</v>
      </c>
      <c r="D44" s="23"/>
      <c r="E44" s="25">
        <v>239604161</v>
      </c>
    </row>
    <row r="45" spans="1:5" ht="12.75">
      <c r="A45" s="17" t="s">
        <v>111</v>
      </c>
      <c r="B45" s="17"/>
      <c r="C45" s="18">
        <v>395327806</v>
      </c>
      <c r="D45" s="18"/>
      <c r="E45" s="18">
        <v>339626045</v>
      </c>
    </row>
    <row r="46" spans="1:5" ht="12.75">
      <c r="A46" s="17"/>
      <c r="B46" s="17"/>
      <c r="C46" s="18"/>
      <c r="D46" s="18"/>
      <c r="E46" s="18"/>
    </row>
    <row r="47" spans="1:5" ht="12.75">
      <c r="A47" s="18" t="s">
        <v>99</v>
      </c>
      <c r="B47" s="18"/>
      <c r="C47" s="18">
        <f>65256728.9535676-1485074</f>
        <v>63771654.9535676</v>
      </c>
      <c r="D47" s="18"/>
      <c r="E47" s="18">
        <v>58397401</v>
      </c>
    </row>
    <row r="48" spans="1:5" ht="12.75">
      <c r="A48" s="18"/>
      <c r="B48" s="18"/>
      <c r="C48" s="18"/>
      <c r="D48" s="18"/>
      <c r="E48" s="18"/>
    </row>
    <row r="49" spans="1:5" ht="12.75">
      <c r="A49" s="17" t="s">
        <v>112</v>
      </c>
      <c r="B49" s="17"/>
      <c r="C49" s="18"/>
      <c r="D49" s="18"/>
      <c r="E49" s="18"/>
    </row>
    <row r="50" spans="1:5" ht="12.75">
      <c r="A50" s="18"/>
      <c r="B50" s="18" t="s">
        <v>108</v>
      </c>
      <c r="C50" s="18">
        <v>48899993.46287103</v>
      </c>
      <c r="D50" s="18"/>
      <c r="E50" s="18">
        <v>45000000</v>
      </c>
    </row>
    <row r="51" spans="1:5" ht="12.75">
      <c r="A51" s="18"/>
      <c r="B51" s="18" t="s">
        <v>0</v>
      </c>
      <c r="C51" s="18">
        <v>50045626</v>
      </c>
      <c r="D51" s="18"/>
      <c r="E51" s="18">
        <v>31000000</v>
      </c>
    </row>
    <row r="52" spans="1:5" ht="12.75">
      <c r="A52" s="18"/>
      <c r="B52" s="18" t="s">
        <v>113</v>
      </c>
      <c r="C52" s="18">
        <v>48538348</v>
      </c>
      <c r="D52" s="18"/>
      <c r="E52" s="18">
        <v>46547750</v>
      </c>
    </row>
    <row r="53" spans="1:5" ht="13.5" thickBot="1">
      <c r="A53" s="18"/>
      <c r="B53" s="18"/>
      <c r="C53" s="24">
        <v>606583428.0332786</v>
      </c>
      <c r="D53" s="23"/>
      <c r="E53" s="24">
        <v>520571196</v>
      </c>
    </row>
    <row r="54" spans="1:5" ht="13.5" thickTop="1">
      <c r="A54" s="18"/>
      <c r="B54" s="18"/>
      <c r="C54" s="18"/>
      <c r="D54" s="18"/>
      <c r="E54" s="18"/>
    </row>
    <row r="55" spans="1:5" ht="12.75">
      <c r="A55" s="17" t="s">
        <v>48</v>
      </c>
      <c r="B55" s="17"/>
      <c r="C55" s="18"/>
      <c r="D55" s="18"/>
      <c r="E55" s="18"/>
    </row>
    <row r="56" spans="1:5" ht="12.75">
      <c r="A56" s="17" t="s">
        <v>144</v>
      </c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</sheetData>
  <printOptions/>
  <pageMargins left="0.75" right="0.75" top="1" bottom="1" header="0.5" footer="0.5"/>
  <pageSetup fitToHeight="1" fitToWidth="1" horizontalDpi="600" verticalDpi="600" orientation="portrait" paperSiz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47" sqref="H47"/>
    </sheetView>
  </sheetViews>
  <sheetFormatPr defaultColWidth="8.88671875" defaultRowHeight="15"/>
  <cols>
    <col min="1" max="1" width="23.4453125" style="2" customWidth="1"/>
    <col min="2" max="2" width="9.5546875" style="2" customWidth="1"/>
    <col min="3" max="3" width="2.21484375" style="2" customWidth="1"/>
    <col min="4" max="4" width="8.99609375" style="2" bestFit="1" customWidth="1"/>
    <col min="5" max="5" width="2.10546875" style="2" customWidth="1"/>
    <col min="6" max="6" width="9.6640625" style="2" bestFit="1" customWidth="1"/>
    <col min="7" max="7" width="2.5546875" style="2" customWidth="1"/>
    <col min="8" max="8" width="9.21484375" style="2" bestFit="1" customWidth="1"/>
    <col min="9" max="9" width="3.4453125" style="2" customWidth="1"/>
    <col min="10" max="10" width="8.99609375" style="2" bestFit="1" customWidth="1"/>
    <col min="11" max="11" width="2.4453125" style="3" customWidth="1"/>
    <col min="12" max="12" width="8.99609375" style="2" bestFit="1" customWidth="1"/>
    <col min="13" max="16384" width="8.88671875" style="2" customWidth="1"/>
  </cols>
  <sheetData>
    <row r="1" spans="1:8" ht="12.75">
      <c r="A1" s="8" t="s">
        <v>20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8" t="s">
        <v>22</v>
      </c>
      <c r="B4" s="10"/>
      <c r="C4" s="10"/>
      <c r="D4" s="10"/>
      <c r="E4" s="10"/>
      <c r="F4" s="10"/>
      <c r="G4" s="10"/>
      <c r="H4" s="10"/>
    </row>
    <row r="5" spans="1:8" ht="12.75">
      <c r="A5" s="10" t="s">
        <v>149</v>
      </c>
      <c r="B5" s="10"/>
      <c r="C5" s="10"/>
      <c r="D5" s="10"/>
      <c r="E5" s="10"/>
      <c r="F5" s="10"/>
      <c r="G5" s="10"/>
      <c r="H5" s="10"/>
    </row>
    <row r="6" spans="1:12" ht="12.75">
      <c r="A6" s="8"/>
      <c r="B6" s="10"/>
      <c r="C6" s="10"/>
      <c r="D6" s="10"/>
      <c r="E6" s="10"/>
      <c r="F6" s="10"/>
      <c r="G6" s="10"/>
      <c r="H6" s="10"/>
      <c r="J6" s="5"/>
      <c r="K6" s="6"/>
      <c r="L6" s="5"/>
    </row>
    <row r="7" spans="1:12" ht="12.75">
      <c r="A7" s="8"/>
      <c r="B7" s="26" t="s">
        <v>23</v>
      </c>
      <c r="C7" s="26"/>
      <c r="D7" s="12" t="s">
        <v>24</v>
      </c>
      <c r="E7" s="12"/>
      <c r="F7" s="12" t="s">
        <v>152</v>
      </c>
      <c r="G7" s="12"/>
      <c r="H7" s="12" t="s">
        <v>152</v>
      </c>
      <c r="J7" s="5"/>
      <c r="K7" s="6"/>
      <c r="L7" s="5"/>
    </row>
    <row r="8" spans="1:12" ht="12.75">
      <c r="A8" s="10"/>
      <c r="B8" s="26" t="s">
        <v>25</v>
      </c>
      <c r="C8" s="26"/>
      <c r="D8" s="12" t="s">
        <v>25</v>
      </c>
      <c r="E8" s="12"/>
      <c r="F8" s="12" t="s">
        <v>26</v>
      </c>
      <c r="G8" s="12"/>
      <c r="H8" s="12" t="s">
        <v>26</v>
      </c>
      <c r="J8" s="5"/>
      <c r="K8" s="6"/>
      <c r="L8" s="5"/>
    </row>
    <row r="9" spans="1:12" ht="12.75">
      <c r="A9" s="10"/>
      <c r="B9" s="26" t="s">
        <v>27</v>
      </c>
      <c r="C9" s="26"/>
      <c r="D9" s="26" t="s">
        <v>27</v>
      </c>
      <c r="E9" s="26"/>
      <c r="F9" s="26" t="s">
        <v>28</v>
      </c>
      <c r="G9" s="26"/>
      <c r="H9" s="26" t="s">
        <v>28</v>
      </c>
      <c r="J9" s="5"/>
      <c r="K9" s="6"/>
      <c r="L9" s="5"/>
    </row>
    <row r="10" spans="1:12" ht="12.75">
      <c r="A10" s="10"/>
      <c r="B10" s="26" t="s">
        <v>151</v>
      </c>
      <c r="C10" s="26"/>
      <c r="D10" s="26" t="s">
        <v>142</v>
      </c>
      <c r="E10" s="26"/>
      <c r="F10" s="26" t="s">
        <v>151</v>
      </c>
      <c r="G10" s="26"/>
      <c r="H10" s="26" t="s">
        <v>142</v>
      </c>
      <c r="J10" s="5"/>
      <c r="K10" s="6"/>
      <c r="L10" s="5"/>
    </row>
    <row r="11" spans="1:12" ht="12.75">
      <c r="A11" s="10"/>
      <c r="B11" s="26" t="s">
        <v>93</v>
      </c>
      <c r="C11" s="26"/>
      <c r="D11" s="26" t="s">
        <v>93</v>
      </c>
      <c r="E11" s="26"/>
      <c r="F11" s="26" t="s">
        <v>93</v>
      </c>
      <c r="G11" s="26"/>
      <c r="H11" s="26" t="s">
        <v>93</v>
      </c>
      <c r="J11" s="5"/>
      <c r="K11" s="6"/>
      <c r="L11" s="5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12" ht="12.75">
      <c r="A13" s="10" t="s">
        <v>94</v>
      </c>
      <c r="B13" s="10">
        <v>129330.70813954459</v>
      </c>
      <c r="C13" s="10"/>
      <c r="D13" s="10">
        <v>140988</v>
      </c>
      <c r="E13" s="10"/>
      <c r="F13" s="10">
        <v>545919.7081395446</v>
      </c>
      <c r="G13" s="10"/>
      <c r="H13" s="10">
        <v>477918</v>
      </c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J14" s="10"/>
      <c r="K14" s="10"/>
      <c r="L14" s="10"/>
    </row>
    <row r="15" spans="1:12" ht="12.75">
      <c r="A15" s="10" t="s">
        <v>16</v>
      </c>
      <c r="B15" s="15">
        <v>-101044.0020119283</v>
      </c>
      <c r="C15" s="11"/>
      <c r="D15" s="15">
        <v>-86869</v>
      </c>
      <c r="E15" s="11"/>
      <c r="F15" s="15">
        <v>-435612.0020119283</v>
      </c>
      <c r="G15" s="11"/>
      <c r="H15" s="15">
        <v>-350015</v>
      </c>
      <c r="J15" s="11"/>
      <c r="K15" s="11"/>
      <c r="L15" s="11"/>
    </row>
    <row r="16" spans="1:12" ht="12.75">
      <c r="A16" s="10"/>
      <c r="B16" s="10"/>
      <c r="C16" s="10"/>
      <c r="D16" s="10"/>
      <c r="E16" s="10"/>
      <c r="F16" s="10"/>
      <c r="G16" s="10"/>
      <c r="H16" s="10"/>
      <c r="J16" s="11"/>
      <c r="K16" s="11"/>
      <c r="L16" s="11"/>
    </row>
    <row r="17" spans="1:12" ht="12.75">
      <c r="A17" s="10" t="s">
        <v>29</v>
      </c>
      <c r="B17" s="10">
        <v>28286.706127616286</v>
      </c>
      <c r="C17" s="10"/>
      <c r="D17" s="10">
        <v>54119</v>
      </c>
      <c r="E17" s="10"/>
      <c r="F17" s="10">
        <v>110307.70612761629</v>
      </c>
      <c r="G17" s="10"/>
      <c r="H17" s="10">
        <v>127903</v>
      </c>
      <c r="J17" s="11"/>
      <c r="K17" s="11"/>
      <c r="L17" s="11"/>
    </row>
    <row r="18" spans="1:12" ht="12.75">
      <c r="A18" s="10"/>
      <c r="B18" s="10"/>
      <c r="C18" s="10"/>
      <c r="D18" s="10"/>
      <c r="E18" s="10"/>
      <c r="F18" s="10"/>
      <c r="G18" s="10"/>
      <c r="H18" s="10"/>
      <c r="J18" s="11"/>
      <c r="K18" s="11"/>
      <c r="L18" s="11"/>
    </row>
    <row r="19" spans="1:12" ht="12.75">
      <c r="A19" s="10" t="s">
        <v>30</v>
      </c>
      <c r="B19" s="10">
        <v>628.147967975759</v>
      </c>
      <c r="C19" s="10"/>
      <c r="D19" s="10">
        <v>2182</v>
      </c>
      <c r="E19" s="10"/>
      <c r="F19" s="10">
        <v>3191.147967975759</v>
      </c>
      <c r="G19" s="10"/>
      <c r="H19" s="10">
        <v>3414</v>
      </c>
      <c r="J19" s="11"/>
      <c r="K19" s="11"/>
      <c r="L19" s="11"/>
    </row>
    <row r="20" spans="1:12" ht="12.75">
      <c r="A20" s="10"/>
      <c r="B20" s="10"/>
      <c r="C20" s="10"/>
      <c r="D20" s="10"/>
      <c r="E20" s="10"/>
      <c r="F20" s="10"/>
      <c r="G20" s="10"/>
      <c r="H20" s="10"/>
      <c r="J20" s="11"/>
      <c r="K20" s="11"/>
      <c r="L20" s="11"/>
    </row>
    <row r="21" spans="1:12" ht="12.75">
      <c r="A21" s="10" t="s">
        <v>31</v>
      </c>
      <c r="B21" s="11">
        <v>-19498.889166992878</v>
      </c>
      <c r="C21" s="11"/>
      <c r="D21" s="11">
        <v>-32475</v>
      </c>
      <c r="E21" s="11"/>
      <c r="F21" s="11">
        <v>-60047.88916699288</v>
      </c>
      <c r="G21" s="11"/>
      <c r="H21" s="11">
        <v>-61952</v>
      </c>
      <c r="I21" s="3"/>
      <c r="J21" s="11"/>
      <c r="K21" s="11"/>
      <c r="L21" s="11"/>
    </row>
    <row r="22" spans="1:12" ht="12.75">
      <c r="A22" s="10"/>
      <c r="B22" s="11"/>
      <c r="C22" s="11"/>
      <c r="D22" s="11"/>
      <c r="E22" s="11"/>
      <c r="F22" s="11"/>
      <c r="G22" s="11"/>
      <c r="H22" s="11"/>
      <c r="I22" s="3"/>
      <c r="J22" s="11"/>
      <c r="K22" s="11"/>
      <c r="L22" s="11"/>
    </row>
    <row r="23" spans="1:12" ht="12.75">
      <c r="A23" s="10" t="s">
        <v>155</v>
      </c>
      <c r="B23" s="11"/>
      <c r="C23" s="11"/>
      <c r="D23" s="11"/>
      <c r="E23" s="11"/>
      <c r="F23" s="11"/>
      <c r="G23" s="11"/>
      <c r="H23" s="11"/>
      <c r="J23" s="11"/>
      <c r="K23" s="11"/>
      <c r="L23" s="11"/>
    </row>
    <row r="24" spans="1:12" ht="12.75">
      <c r="A24" s="10" t="s">
        <v>156</v>
      </c>
      <c r="B24" s="15">
        <v>0</v>
      </c>
      <c r="C24" s="11"/>
      <c r="D24" s="15">
        <v>15336</v>
      </c>
      <c r="E24" s="11"/>
      <c r="F24" s="15"/>
      <c r="G24" s="11"/>
      <c r="H24" s="15">
        <v>15336</v>
      </c>
      <c r="J24" s="11"/>
      <c r="K24" s="11"/>
      <c r="L24" s="11"/>
    </row>
    <row r="25" spans="1:12" ht="12.75">
      <c r="A25" s="10"/>
      <c r="B25" s="10"/>
      <c r="C25" s="10"/>
      <c r="D25" s="10"/>
      <c r="E25" s="10"/>
      <c r="F25" s="10"/>
      <c r="G25" s="10"/>
      <c r="H25" s="10"/>
      <c r="J25" s="11"/>
      <c r="K25" s="11"/>
      <c r="L25" s="11"/>
    </row>
    <row r="26" spans="1:12" ht="12.75">
      <c r="A26" s="10" t="s">
        <v>32</v>
      </c>
      <c r="B26" s="10">
        <v>9415.964928599165</v>
      </c>
      <c r="C26" s="10"/>
      <c r="D26" s="10">
        <v>39162</v>
      </c>
      <c r="E26" s="10"/>
      <c r="F26" s="10">
        <v>53450.96492859917</v>
      </c>
      <c r="G26" s="10"/>
      <c r="H26" s="10">
        <v>84701</v>
      </c>
      <c r="J26" s="11"/>
      <c r="K26" s="11"/>
      <c r="L26" s="11"/>
    </row>
    <row r="27" spans="1:12" ht="15" customHeight="1">
      <c r="A27" s="10"/>
      <c r="B27" s="10"/>
      <c r="C27" s="10"/>
      <c r="D27" s="10"/>
      <c r="E27" s="10"/>
      <c r="F27" s="10"/>
      <c r="G27" s="10"/>
      <c r="H27" s="10"/>
      <c r="J27" s="11"/>
      <c r="K27" s="11"/>
      <c r="L27" s="11"/>
    </row>
    <row r="28" spans="1:12" ht="12.75">
      <c r="A28" s="10" t="s">
        <v>105</v>
      </c>
      <c r="B28" s="10">
        <v>-1169.490958181601</v>
      </c>
      <c r="C28" s="11"/>
      <c r="D28" s="10">
        <v>-1289</v>
      </c>
      <c r="E28" s="10"/>
      <c r="F28" s="10">
        <v>-5006.490958181601</v>
      </c>
      <c r="G28" s="10"/>
      <c r="H28" s="10">
        <v>-5537</v>
      </c>
      <c r="J28" s="11"/>
      <c r="K28" s="11"/>
      <c r="L28" s="11"/>
    </row>
    <row r="29" spans="1:12" ht="12.75">
      <c r="A29" s="10"/>
      <c r="B29" s="10"/>
      <c r="C29" s="11"/>
      <c r="D29" s="10"/>
      <c r="E29" s="10"/>
      <c r="F29" s="10"/>
      <c r="G29" s="10"/>
      <c r="H29" s="10"/>
      <c r="J29" s="11"/>
      <c r="K29" s="11"/>
      <c r="L29" s="11"/>
    </row>
    <row r="30" spans="1:12" ht="15.75" customHeight="1">
      <c r="A30" s="10" t="s">
        <v>7</v>
      </c>
      <c r="B30" s="11">
        <v>108.1371999900025</v>
      </c>
      <c r="C30" s="11"/>
      <c r="D30" s="11">
        <v>1243</v>
      </c>
      <c r="E30" s="11"/>
      <c r="F30" s="11">
        <v>1343.1371999900025</v>
      </c>
      <c r="G30" s="11"/>
      <c r="H30" s="11">
        <v>3882</v>
      </c>
      <c r="I30" s="3"/>
      <c r="J30" s="11"/>
      <c r="K30" s="11"/>
      <c r="L30" s="11"/>
    </row>
    <row r="31" spans="1:12" ht="15" customHeight="1">
      <c r="A31" s="10"/>
      <c r="B31" s="11"/>
      <c r="C31" s="11"/>
      <c r="D31" s="11"/>
      <c r="E31" s="11"/>
      <c r="F31" s="11"/>
      <c r="G31" s="11"/>
      <c r="H31" s="11"/>
      <c r="I31" s="3"/>
      <c r="J31" s="11"/>
      <c r="K31" s="11"/>
      <c r="L31" s="11"/>
    </row>
    <row r="32" spans="1:12" ht="15" customHeight="1">
      <c r="A32" s="10" t="s">
        <v>33</v>
      </c>
      <c r="B32" s="10"/>
      <c r="C32" s="11"/>
      <c r="D32" s="10"/>
      <c r="E32" s="10"/>
      <c r="F32" s="10"/>
      <c r="G32" s="10"/>
      <c r="H32" s="10"/>
      <c r="J32" s="11"/>
      <c r="K32" s="11"/>
      <c r="L32" s="11"/>
    </row>
    <row r="33" spans="1:12" ht="15.75" customHeight="1">
      <c r="A33" s="10" t="s">
        <v>95</v>
      </c>
      <c r="B33" s="15">
        <v>0</v>
      </c>
      <c r="C33" s="11"/>
      <c r="D33" s="15">
        <v>-1</v>
      </c>
      <c r="E33" s="11"/>
      <c r="F33" s="15">
        <v>0</v>
      </c>
      <c r="G33" s="11"/>
      <c r="H33" s="15">
        <v>-1</v>
      </c>
      <c r="J33" s="11"/>
      <c r="K33" s="11"/>
      <c r="L33" s="11"/>
    </row>
    <row r="34" spans="1:12" ht="12.75">
      <c r="A34" s="10"/>
      <c r="B34" s="10"/>
      <c r="C34" s="10"/>
      <c r="D34" s="10"/>
      <c r="E34" s="10"/>
      <c r="F34" s="10"/>
      <c r="G34" s="10"/>
      <c r="H34" s="10"/>
      <c r="J34" s="11"/>
      <c r="K34" s="11"/>
      <c r="L34" s="11"/>
    </row>
    <row r="35" spans="1:12" ht="12.75">
      <c r="A35" s="10" t="s">
        <v>51</v>
      </c>
      <c r="B35" s="10">
        <v>8354.611170407567</v>
      </c>
      <c r="C35" s="10"/>
      <c r="D35" s="10">
        <v>39115</v>
      </c>
      <c r="E35" s="10"/>
      <c r="F35" s="10">
        <v>49787.61117040757</v>
      </c>
      <c r="G35" s="10"/>
      <c r="H35" s="10">
        <v>83045</v>
      </c>
      <c r="J35" s="11"/>
      <c r="K35" s="11"/>
      <c r="L35" s="11"/>
    </row>
    <row r="36" spans="1:12" ht="12.75">
      <c r="A36" s="10"/>
      <c r="B36" s="10"/>
      <c r="C36" s="10"/>
      <c r="D36" s="10"/>
      <c r="E36" s="10"/>
      <c r="F36" s="10"/>
      <c r="G36" s="10"/>
      <c r="H36" s="10"/>
      <c r="J36" s="11"/>
      <c r="K36" s="11"/>
      <c r="L36" s="11"/>
    </row>
    <row r="37" spans="1:12" ht="12.75">
      <c r="A37" s="10" t="s">
        <v>6</v>
      </c>
      <c r="B37" s="15">
        <v>-6154.227999999999</v>
      </c>
      <c r="C37" s="11"/>
      <c r="D37" s="15">
        <v>-759</v>
      </c>
      <c r="E37" s="11"/>
      <c r="F37" s="15">
        <v>-13941.228</v>
      </c>
      <c r="G37" s="11"/>
      <c r="H37" s="15">
        <v>-8952</v>
      </c>
      <c r="J37" s="11"/>
      <c r="K37" s="11"/>
      <c r="L37" s="11"/>
    </row>
    <row r="38" spans="1:12" ht="12.75">
      <c r="A38" s="10"/>
      <c r="B38" s="10"/>
      <c r="C38" s="11"/>
      <c r="D38" s="10"/>
      <c r="E38" s="11"/>
      <c r="F38" s="10"/>
      <c r="G38" s="11"/>
      <c r="H38" s="10"/>
      <c r="J38" s="11"/>
      <c r="K38" s="11"/>
      <c r="L38" s="11"/>
    </row>
    <row r="39" spans="1:12" ht="12.75">
      <c r="A39" s="10" t="s">
        <v>139</v>
      </c>
      <c r="B39" s="10">
        <v>2200.3831704075674</v>
      </c>
      <c r="C39" s="11"/>
      <c r="D39" s="10">
        <v>38356</v>
      </c>
      <c r="E39" s="11"/>
      <c r="F39" s="10">
        <v>35846.38317040757</v>
      </c>
      <c r="G39" s="11"/>
      <c r="H39" s="10">
        <v>74093</v>
      </c>
      <c r="J39" s="11"/>
      <c r="K39" s="11"/>
      <c r="L39" s="11"/>
    </row>
    <row r="40" spans="1:12" ht="12.75">
      <c r="A40" s="10"/>
      <c r="B40" s="10"/>
      <c r="C40" s="11"/>
      <c r="D40" s="10"/>
      <c r="E40" s="11"/>
      <c r="F40" s="10"/>
      <c r="G40" s="11"/>
      <c r="H40" s="10"/>
      <c r="J40" s="11"/>
      <c r="K40" s="11"/>
      <c r="L40" s="11"/>
    </row>
    <row r="41" spans="1:12" ht="12.75">
      <c r="A41" s="10" t="s">
        <v>10</v>
      </c>
      <c r="B41" s="15">
        <f>-2205.57055356761+1485</f>
        <v>-720.5705535676102</v>
      </c>
      <c r="C41" s="11"/>
      <c r="D41" s="15">
        <v>-237</v>
      </c>
      <c r="E41" s="11"/>
      <c r="F41" s="15">
        <f>-7597.57055356761+1485</f>
        <v>-6112.57055356761</v>
      </c>
      <c r="G41" s="11"/>
      <c r="H41" s="15">
        <v>-1998</v>
      </c>
      <c r="J41" s="11"/>
      <c r="K41" s="11"/>
      <c r="L41" s="11"/>
    </row>
    <row r="42" spans="1:12" ht="12.75">
      <c r="A42" s="10"/>
      <c r="B42" s="10"/>
      <c r="C42" s="11"/>
      <c r="D42" s="10"/>
      <c r="E42" s="11"/>
      <c r="F42" s="10"/>
      <c r="G42" s="11"/>
      <c r="H42" s="10"/>
      <c r="J42" s="11"/>
      <c r="K42" s="11"/>
      <c r="L42" s="11"/>
    </row>
    <row r="43" spans="1:12" ht="13.5" thickBot="1">
      <c r="A43" s="10" t="s">
        <v>138</v>
      </c>
      <c r="B43" s="27">
        <v>1479</v>
      </c>
      <c r="C43" s="11"/>
      <c r="D43" s="27">
        <v>38119</v>
      </c>
      <c r="E43" s="11"/>
      <c r="F43" s="27">
        <v>29733</v>
      </c>
      <c r="G43" s="11"/>
      <c r="H43" s="27">
        <v>72095</v>
      </c>
      <c r="J43" s="11"/>
      <c r="K43" s="11"/>
      <c r="L43" s="11"/>
    </row>
    <row r="44" spans="1:12" ht="13.5" thickTop="1">
      <c r="A44" s="10"/>
      <c r="B44" s="10"/>
      <c r="C44" s="11"/>
      <c r="D44" s="10"/>
      <c r="E44" s="11"/>
      <c r="F44" s="10"/>
      <c r="G44" s="11"/>
      <c r="H44" s="10"/>
      <c r="J44" s="11"/>
      <c r="K44" s="11"/>
      <c r="L44" s="11"/>
    </row>
    <row r="45" spans="1:12" ht="12.75">
      <c r="A45" s="10" t="s">
        <v>34</v>
      </c>
      <c r="B45" s="28">
        <v>0.45</v>
      </c>
      <c r="C45" s="28"/>
      <c r="D45" s="29">
        <v>13.05</v>
      </c>
      <c r="E45" s="28"/>
      <c r="F45" s="28">
        <v>9.02</v>
      </c>
      <c r="G45" s="28"/>
      <c r="H45" s="28">
        <v>24.47</v>
      </c>
      <c r="J45" s="3"/>
      <c r="L45" s="3"/>
    </row>
    <row r="46" spans="1:12" ht="12.75">
      <c r="A46" s="10"/>
      <c r="B46" s="28"/>
      <c r="C46" s="28"/>
      <c r="D46" s="29"/>
      <c r="E46" s="28"/>
      <c r="F46" s="28"/>
      <c r="G46" s="28"/>
      <c r="H46" s="28"/>
      <c r="J46" s="3"/>
      <c r="L46" s="3"/>
    </row>
    <row r="47" spans="1:12" ht="12.75">
      <c r="A47" s="10" t="s">
        <v>35</v>
      </c>
      <c r="B47" s="29">
        <v>0.44</v>
      </c>
      <c r="C47" s="28"/>
      <c r="D47" s="29">
        <v>11.32</v>
      </c>
      <c r="E47" s="28"/>
      <c r="F47" s="29">
        <v>8.81</v>
      </c>
      <c r="G47" s="28"/>
      <c r="H47" s="28">
        <v>21.21</v>
      </c>
      <c r="J47" s="3"/>
      <c r="L47" s="3"/>
    </row>
    <row r="48" spans="1:12" ht="12.75">
      <c r="A48" s="10"/>
      <c r="B48" s="10"/>
      <c r="C48" s="10"/>
      <c r="D48" s="10"/>
      <c r="E48" s="10"/>
      <c r="F48" s="10"/>
      <c r="G48" s="10"/>
      <c r="H48" s="10"/>
      <c r="J48" s="3"/>
      <c r="L48" s="3"/>
    </row>
    <row r="49" spans="1:12" ht="12.75">
      <c r="A49" s="8" t="s">
        <v>36</v>
      </c>
      <c r="B49" s="10"/>
      <c r="C49" s="10"/>
      <c r="D49" s="10"/>
      <c r="E49" s="10"/>
      <c r="F49" s="10"/>
      <c r="G49" s="10"/>
      <c r="H49" s="10"/>
      <c r="J49" s="3"/>
      <c r="L49" s="3"/>
    </row>
    <row r="50" spans="1:12" ht="12.75">
      <c r="A50" s="8" t="s">
        <v>146</v>
      </c>
      <c r="B50" s="10"/>
      <c r="C50" s="10"/>
      <c r="D50" s="10"/>
      <c r="E50" s="10"/>
      <c r="F50" s="10"/>
      <c r="G50" s="10"/>
      <c r="H50" s="10"/>
      <c r="J50" s="3"/>
      <c r="L50" s="3"/>
    </row>
    <row r="51" spans="1:12" ht="12.75">
      <c r="A51" s="10"/>
      <c r="B51" s="10"/>
      <c r="C51" s="10"/>
      <c r="D51" s="10"/>
      <c r="E51" s="10"/>
      <c r="F51" s="10"/>
      <c r="G51" s="10"/>
      <c r="H51" s="10"/>
      <c r="J51" s="3"/>
      <c r="L51" s="3"/>
    </row>
    <row r="52" spans="10:12" ht="12.75">
      <c r="J52" s="3"/>
      <c r="L52" s="3"/>
    </row>
    <row r="53" spans="10:12" ht="12.75">
      <c r="J53" s="3"/>
      <c r="L53" s="3"/>
    </row>
    <row r="54" spans="10:12" ht="12.75">
      <c r="J54" s="3"/>
      <c r="L54" s="3"/>
    </row>
    <row r="55" spans="10:12" ht="12.75">
      <c r="J55" s="3"/>
      <c r="L55" s="3"/>
    </row>
    <row r="56" spans="10:12" ht="12.75">
      <c r="J56" s="3"/>
      <c r="L56" s="3"/>
    </row>
    <row r="57" spans="10:12" ht="12.75">
      <c r="J57" s="3"/>
      <c r="L57" s="3"/>
    </row>
    <row r="58" spans="10:12" ht="12.75">
      <c r="J58" s="3"/>
      <c r="L58" s="3"/>
    </row>
    <row r="59" spans="10:12" ht="12.75">
      <c r="J59" s="3"/>
      <c r="L59" s="3"/>
    </row>
    <row r="60" spans="10:12" ht="12.75">
      <c r="J60" s="3"/>
      <c r="L60" s="3"/>
    </row>
    <row r="61" spans="10:12" ht="12.75">
      <c r="J61" s="3"/>
      <c r="L61" s="3"/>
    </row>
    <row r="62" spans="10:12" ht="12.75">
      <c r="J62" s="3"/>
      <c r="L62" s="3"/>
    </row>
    <row r="63" spans="10:12" ht="12.75">
      <c r="J63" s="3"/>
      <c r="L63" s="3"/>
    </row>
    <row r="64" spans="10:12" ht="12.75">
      <c r="J64" s="3"/>
      <c r="L64" s="3"/>
    </row>
    <row r="65" spans="10:12" ht="12.75">
      <c r="J65" s="3"/>
      <c r="L65" s="3"/>
    </row>
    <row r="66" spans="10:12" ht="12.75">
      <c r="J66" s="3"/>
      <c r="L66" s="3"/>
    </row>
    <row r="67" spans="10:12" ht="12.75">
      <c r="J67" s="3"/>
      <c r="L67" s="3"/>
    </row>
  </sheetData>
  <printOptions/>
  <pageMargins left="0.75" right="0.75" top="1" bottom="1" header="0.5" footer="0.5"/>
  <pageSetup fitToHeight="1" fitToWidth="1" horizontalDpi="600" verticalDpi="600" orientation="portrait" paperSiz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workbookViewId="0" topLeftCell="A1">
      <pane xSplit="2" ySplit="9" topLeftCell="C7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74" sqref="C74"/>
    </sheetView>
  </sheetViews>
  <sheetFormatPr defaultColWidth="8.88671875" defaultRowHeight="15"/>
  <cols>
    <col min="1" max="1" width="2.6640625" style="2" customWidth="1"/>
    <col min="2" max="2" width="40.5546875" style="2" customWidth="1"/>
    <col min="3" max="3" width="11.21484375" style="2" bestFit="1" customWidth="1"/>
    <col min="4" max="4" width="2.99609375" style="2" customWidth="1"/>
    <col min="5" max="5" width="9.99609375" style="2" customWidth="1"/>
    <col min="6" max="6" width="2.88671875" style="2" customWidth="1"/>
    <col min="7" max="7" width="11.21484375" style="2" customWidth="1"/>
    <col min="8" max="8" width="3.21484375" style="2" customWidth="1"/>
    <col min="9" max="9" width="10.21484375" style="2" customWidth="1"/>
    <col min="10" max="10" width="3.4453125" style="2" customWidth="1"/>
    <col min="11" max="11" width="11.21484375" style="2" bestFit="1" customWidth="1"/>
    <col min="12" max="12" width="3.4453125" style="3" customWidth="1"/>
    <col min="13" max="13" width="11.21484375" style="2" bestFit="1" customWidth="1"/>
    <col min="14" max="27" width="8.88671875" style="2" customWidth="1"/>
    <col min="28" max="28" width="8.99609375" style="2" bestFit="1" customWidth="1"/>
    <col min="29" max="16384" width="8.88671875" style="2" customWidth="1"/>
  </cols>
  <sheetData>
    <row r="1" spans="1:2" ht="12.75">
      <c r="A1" s="8" t="s">
        <v>20</v>
      </c>
      <c r="B1" s="10"/>
    </row>
    <row r="2" spans="1:2" ht="12.75">
      <c r="A2" s="10" t="s">
        <v>21</v>
      </c>
      <c r="B2" s="10"/>
    </row>
    <row r="3" spans="1:2" ht="12.75">
      <c r="A3" s="10"/>
      <c r="B3" s="10"/>
    </row>
    <row r="4" spans="1:2" ht="12.75">
      <c r="A4" s="8" t="s">
        <v>49</v>
      </c>
      <c r="B4" s="10"/>
    </row>
    <row r="5" spans="1:2" ht="12.75">
      <c r="A5" s="10" t="s">
        <v>149</v>
      </c>
      <c r="B5" s="10"/>
    </row>
    <row r="6" spans="1:9" ht="12.75">
      <c r="A6" s="10"/>
      <c r="B6" s="10"/>
      <c r="C6" s="26" t="s">
        <v>23</v>
      </c>
      <c r="D6" s="26"/>
      <c r="E6" s="12" t="s">
        <v>24</v>
      </c>
      <c r="F6" s="26"/>
      <c r="G6" s="26" t="s">
        <v>152</v>
      </c>
      <c r="H6" s="26"/>
      <c r="I6" s="12" t="s">
        <v>152</v>
      </c>
    </row>
    <row r="7" spans="1:9" ht="12.75">
      <c r="A7" s="10"/>
      <c r="B7" s="10"/>
      <c r="C7" s="26" t="s">
        <v>25</v>
      </c>
      <c r="D7" s="26"/>
      <c r="E7" s="26" t="s">
        <v>25</v>
      </c>
      <c r="F7" s="26"/>
      <c r="G7" s="26" t="s">
        <v>26</v>
      </c>
      <c r="H7" s="26"/>
      <c r="I7" s="26" t="s">
        <v>26</v>
      </c>
    </row>
    <row r="8" spans="1:9" ht="12.75">
      <c r="A8" s="10"/>
      <c r="B8" s="10"/>
      <c r="C8" s="26" t="s">
        <v>27</v>
      </c>
      <c r="D8" s="26"/>
      <c r="E8" s="26" t="s">
        <v>27</v>
      </c>
      <c r="F8" s="26"/>
      <c r="G8" s="26" t="s">
        <v>28</v>
      </c>
      <c r="H8" s="26"/>
      <c r="I8" s="26" t="s">
        <v>28</v>
      </c>
    </row>
    <row r="9" spans="1:9" ht="12.75">
      <c r="A9" s="10"/>
      <c r="B9" s="10"/>
      <c r="C9" s="26" t="s">
        <v>151</v>
      </c>
      <c r="D9" s="26"/>
      <c r="E9" s="26" t="s">
        <v>142</v>
      </c>
      <c r="F9" s="26"/>
      <c r="G9" s="26" t="s">
        <v>151</v>
      </c>
      <c r="H9" s="26"/>
      <c r="I9" s="26" t="s">
        <v>142</v>
      </c>
    </row>
    <row r="10" spans="1:9" ht="12.75">
      <c r="A10" s="10"/>
      <c r="B10" s="10"/>
      <c r="C10" s="26"/>
      <c r="D10" s="26"/>
      <c r="E10" s="26"/>
      <c r="F10" s="26"/>
      <c r="G10" s="26"/>
      <c r="H10" s="26"/>
      <c r="I10" s="26"/>
    </row>
    <row r="11" spans="1:2" ht="12.75">
      <c r="A11" s="8" t="s">
        <v>50</v>
      </c>
      <c r="B11" s="10"/>
    </row>
    <row r="12" spans="1:2" ht="12.75">
      <c r="A12" s="10"/>
      <c r="B12" s="10"/>
    </row>
    <row r="13" spans="1:9" ht="12.75">
      <c r="A13" s="10"/>
      <c r="B13" s="10" t="s">
        <v>51</v>
      </c>
      <c r="C13" s="10">
        <v>8355352.170407571</v>
      </c>
      <c r="D13" s="10"/>
      <c r="E13" s="10">
        <v>39115040</v>
      </c>
      <c r="G13" s="2">
        <v>49787611.17040757</v>
      </c>
      <c r="I13" s="2">
        <v>83045102</v>
      </c>
    </row>
    <row r="14" spans="1:2" ht="12.75">
      <c r="A14" s="10"/>
      <c r="B14" s="10"/>
    </row>
    <row r="15" spans="1:2" ht="12.75">
      <c r="A15" s="10"/>
      <c r="B15" s="10" t="s">
        <v>52</v>
      </c>
    </row>
    <row r="16" spans="1:9" ht="12.75">
      <c r="A16" s="10"/>
      <c r="B16" s="10" t="s">
        <v>53</v>
      </c>
      <c r="C16" s="10">
        <v>3888639.0684437416</v>
      </c>
      <c r="D16" s="10"/>
      <c r="E16" s="10">
        <v>5952708</v>
      </c>
      <c r="G16" s="2">
        <v>16878834.06844374</v>
      </c>
      <c r="I16" s="2">
        <v>16353217</v>
      </c>
    </row>
    <row r="17" spans="1:9" ht="16.5" customHeight="1">
      <c r="A17" s="10"/>
      <c r="B17" s="10" t="s">
        <v>128</v>
      </c>
      <c r="C17" s="10">
        <v>0</v>
      </c>
      <c r="D17" s="10"/>
      <c r="E17" s="10">
        <v>3988</v>
      </c>
      <c r="G17" s="2">
        <v>0</v>
      </c>
      <c r="I17" s="2">
        <v>3988</v>
      </c>
    </row>
    <row r="18" spans="1:9" ht="12.75">
      <c r="A18" s="10"/>
      <c r="B18" s="10" t="s">
        <v>143</v>
      </c>
      <c r="C18" s="10">
        <v>0</v>
      </c>
      <c r="D18" s="10"/>
      <c r="E18" s="10">
        <v>497578</v>
      </c>
      <c r="I18" s="2">
        <v>497578</v>
      </c>
    </row>
    <row r="19" spans="1:9" ht="14.25" customHeight="1">
      <c r="A19" s="10"/>
      <c r="B19" s="10" t="s">
        <v>101</v>
      </c>
      <c r="C19" s="10">
        <v>0</v>
      </c>
      <c r="D19" s="10"/>
      <c r="E19" s="10">
        <v>0</v>
      </c>
      <c r="G19" s="2">
        <v>0</v>
      </c>
      <c r="I19" s="2">
        <v>-427099</v>
      </c>
    </row>
    <row r="20" spans="1:9" ht="14.25" customHeight="1">
      <c r="A20" s="10"/>
      <c r="B20" s="10" t="s">
        <v>129</v>
      </c>
      <c r="C20" s="10">
        <v>0</v>
      </c>
      <c r="D20" s="10"/>
      <c r="E20" s="10">
        <v>-15335790</v>
      </c>
      <c r="I20" s="2">
        <v>-15335790</v>
      </c>
    </row>
    <row r="21" spans="1:7" ht="12.75">
      <c r="A21" s="10"/>
      <c r="B21" s="10" t="s">
        <v>55</v>
      </c>
      <c r="C21" s="10">
        <v>568168</v>
      </c>
      <c r="D21" s="10"/>
      <c r="E21" s="10">
        <v>-1702857</v>
      </c>
      <c r="G21" s="2">
        <v>2271058</v>
      </c>
    </row>
    <row r="22" spans="1:9" ht="12.75">
      <c r="A22" s="10"/>
      <c r="B22" s="10" t="s">
        <v>54</v>
      </c>
      <c r="C22" s="10">
        <v>-9814</v>
      </c>
      <c r="D22" s="10"/>
      <c r="E22" s="10">
        <v>9728</v>
      </c>
      <c r="G22" s="2">
        <v>-30968</v>
      </c>
      <c r="I22" s="2">
        <v>236945</v>
      </c>
    </row>
    <row r="23" spans="1:9" ht="12.75">
      <c r="A23" s="10"/>
      <c r="B23" s="10" t="s">
        <v>56</v>
      </c>
      <c r="C23" s="10">
        <v>24669</v>
      </c>
      <c r="D23" s="10"/>
      <c r="E23" s="10">
        <v>24669</v>
      </c>
      <c r="G23" s="2">
        <v>98675</v>
      </c>
      <c r="I23" s="2">
        <v>98675</v>
      </c>
    </row>
    <row r="24" spans="1:9" ht="12.75">
      <c r="A24" s="10"/>
      <c r="B24" s="10" t="s">
        <v>19</v>
      </c>
      <c r="C24" s="10">
        <v>9324</v>
      </c>
      <c r="D24" s="10"/>
      <c r="E24" s="10">
        <v>2583</v>
      </c>
      <c r="G24" s="2">
        <v>15964</v>
      </c>
      <c r="I24" s="2">
        <v>75098</v>
      </c>
    </row>
    <row r="25" spans="1:7" ht="12.75">
      <c r="A25" s="10"/>
      <c r="B25" s="10" t="s">
        <v>130</v>
      </c>
      <c r="C25" s="10">
        <v>-229963</v>
      </c>
      <c r="D25" s="10"/>
      <c r="E25" s="10">
        <v>0</v>
      </c>
      <c r="G25" s="2">
        <v>-229963</v>
      </c>
    </row>
    <row r="26" spans="1:9" ht="12.75">
      <c r="A26" s="10"/>
      <c r="B26" s="10" t="s">
        <v>57</v>
      </c>
      <c r="C26" s="10">
        <v>262602</v>
      </c>
      <c r="D26" s="10"/>
      <c r="E26" s="10">
        <v>1431586</v>
      </c>
      <c r="G26" s="2">
        <v>8148</v>
      </c>
      <c r="I26" s="2">
        <v>1518424</v>
      </c>
    </row>
    <row r="27" spans="2:9" ht="12.75">
      <c r="B27" s="10" t="s">
        <v>127</v>
      </c>
      <c r="C27" s="10">
        <v>-28776</v>
      </c>
      <c r="D27" s="10"/>
      <c r="E27" s="10">
        <v>92223</v>
      </c>
      <c r="G27" s="2">
        <v>-63416</v>
      </c>
      <c r="I27" s="2">
        <v>2265</v>
      </c>
    </row>
    <row r="28" spans="1:9" ht="12.75">
      <c r="A28" s="10"/>
      <c r="B28" s="10" t="s">
        <v>8</v>
      </c>
      <c r="C28" s="10">
        <v>1161424.958181601</v>
      </c>
      <c r="D28" s="10"/>
      <c r="E28" s="10">
        <v>1308438</v>
      </c>
      <c r="G28" s="2">
        <v>4998497.958181601</v>
      </c>
      <c r="I28" s="2">
        <v>5537081</v>
      </c>
    </row>
    <row r="29" spans="1:14" s="3" customFormat="1" ht="12.75">
      <c r="A29" s="11"/>
      <c r="B29" s="11" t="s">
        <v>7</v>
      </c>
      <c r="C29" s="11">
        <v>-112987.19999000244</v>
      </c>
      <c r="D29" s="11"/>
      <c r="E29" s="10">
        <v>-1251506</v>
      </c>
      <c r="G29" s="3">
        <v>-1374369.1999900024</v>
      </c>
      <c r="I29" s="3">
        <v>-3882371</v>
      </c>
      <c r="N29" s="4"/>
    </row>
    <row r="30" spans="1:9" ht="12.75">
      <c r="A30" s="10"/>
      <c r="B30" s="10" t="s">
        <v>125</v>
      </c>
      <c r="C30" s="11">
        <v>0</v>
      </c>
      <c r="D30" s="11"/>
      <c r="E30" s="10">
        <v>-123460</v>
      </c>
      <c r="I30" s="2">
        <v>-123460</v>
      </c>
    </row>
    <row r="31" spans="2:13" ht="12.75">
      <c r="B31" s="2" t="s">
        <v>126</v>
      </c>
      <c r="C31" s="15">
        <v>0</v>
      </c>
      <c r="D31" s="11"/>
      <c r="E31" s="15">
        <v>1072</v>
      </c>
      <c r="G31" s="30"/>
      <c r="I31" s="30">
        <v>1072</v>
      </c>
      <c r="K31" s="30"/>
      <c r="M31" s="30"/>
    </row>
    <row r="32" spans="1:2" ht="12.75">
      <c r="A32" s="10"/>
      <c r="B32" s="10"/>
    </row>
    <row r="33" spans="1:9" ht="12.75">
      <c r="A33" s="10"/>
      <c r="B33" s="10" t="s">
        <v>58</v>
      </c>
      <c r="C33" s="2">
        <v>13888638.997042911</v>
      </c>
      <c r="E33" s="2">
        <v>30026000</v>
      </c>
      <c r="G33" s="2">
        <v>72360071.99704291</v>
      </c>
      <c r="I33" s="2">
        <v>87600725</v>
      </c>
    </row>
    <row r="34" spans="1:2" ht="12.75">
      <c r="A34" s="10"/>
      <c r="B34" s="10"/>
    </row>
    <row r="35" spans="1:9" ht="12.75">
      <c r="A35" s="10"/>
      <c r="B35" s="16" t="s">
        <v>59</v>
      </c>
      <c r="C35" s="10">
        <v>-27710910.464486085</v>
      </c>
      <c r="D35" s="10"/>
      <c r="E35" s="10">
        <v>-17102512</v>
      </c>
      <c r="G35" s="2">
        <v>-26901621.464486085</v>
      </c>
      <c r="I35" s="2">
        <v>-53978891</v>
      </c>
    </row>
    <row r="36" spans="1:9" ht="12.75">
      <c r="A36" s="10"/>
      <c r="B36" s="16" t="s">
        <v>60</v>
      </c>
      <c r="C36" s="10">
        <v>-6031595.311764974</v>
      </c>
      <c r="D36" s="10"/>
      <c r="E36" s="10">
        <v>2407709</v>
      </c>
      <c r="G36" s="2">
        <v>-17090917.311764974</v>
      </c>
      <c r="I36" s="2">
        <v>-33357778</v>
      </c>
    </row>
    <row r="37" spans="1:13" ht="12.75">
      <c r="A37" s="10"/>
      <c r="B37" s="10" t="s">
        <v>61</v>
      </c>
      <c r="C37" s="15">
        <v>11580866.375223428</v>
      </c>
      <c r="D37" s="10"/>
      <c r="E37" s="15">
        <v>-5584034</v>
      </c>
      <c r="G37" s="30">
        <v>27126674.375223428</v>
      </c>
      <c r="I37" s="30">
        <v>17591042</v>
      </c>
      <c r="K37" s="30"/>
      <c r="M37" s="30"/>
    </row>
    <row r="38" spans="1:13" ht="12.75">
      <c r="A38" s="10"/>
      <c r="B38" s="10"/>
      <c r="C38" s="3"/>
      <c r="D38" s="3"/>
      <c r="E38" s="3"/>
      <c r="F38" s="3"/>
      <c r="G38" s="3"/>
      <c r="I38" s="3"/>
      <c r="M38" s="3"/>
    </row>
    <row r="39" spans="1:13" ht="12.75">
      <c r="A39" s="10"/>
      <c r="B39" s="10" t="s">
        <v>62</v>
      </c>
      <c r="C39" s="3">
        <v>-8273000.403984718</v>
      </c>
      <c r="D39" s="3"/>
      <c r="E39" s="3">
        <v>9747163</v>
      </c>
      <c r="F39" s="3"/>
      <c r="G39" s="3">
        <v>55494207.596015275</v>
      </c>
      <c r="I39" s="3">
        <v>17855098</v>
      </c>
      <c r="K39" s="3"/>
      <c r="M39" s="3"/>
    </row>
    <row r="40" spans="1:2" ht="12.75">
      <c r="A40" s="10"/>
      <c r="B40" s="10"/>
    </row>
    <row r="41" spans="1:9" ht="12.75">
      <c r="A41" s="10"/>
      <c r="B41" s="10" t="s">
        <v>63</v>
      </c>
      <c r="C41" s="10">
        <v>-1161424.958181601</v>
      </c>
      <c r="D41" s="10"/>
      <c r="E41" s="10">
        <v>-1308438</v>
      </c>
      <c r="G41" s="2">
        <v>-4998497.958181601</v>
      </c>
      <c r="I41" s="2">
        <v>-5537081</v>
      </c>
    </row>
    <row r="42" spans="1:9" ht="12.75">
      <c r="A42" s="10"/>
      <c r="B42" s="10" t="s">
        <v>64</v>
      </c>
      <c r="C42" s="10">
        <v>-2776412</v>
      </c>
      <c r="D42" s="10"/>
      <c r="E42" s="10">
        <v>-4225460</v>
      </c>
      <c r="G42" s="2">
        <v>-11053859</v>
      </c>
      <c r="I42" s="2">
        <v>-6580370</v>
      </c>
    </row>
    <row r="43" spans="3:13" ht="12.75">
      <c r="C43" s="30"/>
      <c r="E43" s="30"/>
      <c r="G43" s="30"/>
      <c r="I43" s="30"/>
      <c r="K43" s="30"/>
      <c r="M43" s="30"/>
    </row>
    <row r="44" spans="1:13" ht="12.75">
      <c r="A44" s="10"/>
      <c r="B44" s="10"/>
      <c r="C44" s="3"/>
      <c r="D44" s="3"/>
      <c r="E44" s="3"/>
      <c r="F44" s="3"/>
      <c r="G44" s="3"/>
      <c r="I44" s="3"/>
      <c r="M44" s="3"/>
    </row>
    <row r="45" spans="1:13" ht="12.75">
      <c r="A45" s="10"/>
      <c r="B45" s="10" t="s">
        <v>66</v>
      </c>
      <c r="C45" s="30">
        <v>-12210837.362166319</v>
      </c>
      <c r="D45" s="3"/>
      <c r="E45" s="30">
        <v>4213265</v>
      </c>
      <c r="F45" s="3"/>
      <c r="G45" s="30">
        <v>39441850.63783367</v>
      </c>
      <c r="I45" s="30">
        <v>5737647</v>
      </c>
      <c r="K45" s="30"/>
      <c r="M45" s="30"/>
    </row>
    <row r="46" spans="1:2" ht="12.75">
      <c r="A46" s="10"/>
      <c r="B46" s="10"/>
    </row>
    <row r="47" spans="1:2" ht="12.75">
      <c r="A47" s="8" t="s">
        <v>67</v>
      </c>
      <c r="B47" s="10"/>
    </row>
    <row r="48" spans="1:2" ht="15.75" customHeight="1">
      <c r="A48" s="10"/>
      <c r="B48" s="10"/>
    </row>
    <row r="49" spans="1:9" ht="14.25" customHeight="1">
      <c r="A49" s="10"/>
      <c r="B49" s="10" t="s">
        <v>123</v>
      </c>
      <c r="C49" s="10">
        <v>0</v>
      </c>
      <c r="D49" s="10"/>
      <c r="E49" s="10">
        <v>36303</v>
      </c>
      <c r="G49" s="2">
        <v>0</v>
      </c>
      <c r="I49" s="2">
        <v>36303</v>
      </c>
    </row>
    <row r="50" spans="1:9" ht="12.75">
      <c r="A50" s="10"/>
      <c r="B50" s="10" t="s">
        <v>124</v>
      </c>
      <c r="C50" s="10">
        <v>0</v>
      </c>
      <c r="D50" s="10"/>
      <c r="E50" s="10">
        <v>-2272137</v>
      </c>
      <c r="G50" s="2">
        <v>0</v>
      </c>
      <c r="I50" s="2">
        <v>-2272137</v>
      </c>
    </row>
    <row r="51" spans="1:9" ht="17.25" customHeight="1">
      <c r="A51" s="10"/>
      <c r="B51" s="10" t="s">
        <v>122</v>
      </c>
      <c r="C51" s="10">
        <v>0</v>
      </c>
      <c r="D51" s="10"/>
      <c r="E51" s="10">
        <v>0</v>
      </c>
      <c r="G51" s="2">
        <v>0</v>
      </c>
      <c r="I51" s="2">
        <v>-50000</v>
      </c>
    </row>
    <row r="52" spans="1:9" ht="12.75">
      <c r="A52" s="10"/>
      <c r="B52" s="10" t="s">
        <v>3</v>
      </c>
      <c r="C52" s="10">
        <v>-164316</v>
      </c>
      <c r="D52" s="10"/>
      <c r="E52" s="10">
        <v>0</v>
      </c>
      <c r="G52" s="2">
        <v>-164316</v>
      </c>
      <c r="I52" s="2">
        <v>-222955</v>
      </c>
    </row>
    <row r="53" spans="1:9" ht="12.75">
      <c r="A53" s="10"/>
      <c r="B53" s="10" t="s">
        <v>68</v>
      </c>
      <c r="C53" s="10">
        <v>-21250919.71919036</v>
      </c>
      <c r="D53" s="10"/>
      <c r="E53" s="10">
        <v>-30619982</v>
      </c>
      <c r="G53" s="2">
        <v>-77210553.71919036</v>
      </c>
      <c r="I53" s="2">
        <v>-75998442</v>
      </c>
    </row>
    <row r="54" spans="1:7" ht="14.25" customHeight="1">
      <c r="A54" s="10"/>
      <c r="B54" s="10" t="s">
        <v>69</v>
      </c>
      <c r="C54" s="10">
        <v>-183153</v>
      </c>
      <c r="D54" s="10"/>
      <c r="E54" s="10">
        <v>0</v>
      </c>
      <c r="G54" s="2">
        <v>-204090</v>
      </c>
    </row>
    <row r="55" spans="1:9" ht="15" customHeight="1">
      <c r="A55" s="10"/>
      <c r="B55" s="10" t="s">
        <v>121</v>
      </c>
      <c r="C55" s="10">
        <v>-4406398</v>
      </c>
      <c r="D55" s="10"/>
      <c r="E55" s="10">
        <v>-6447642</v>
      </c>
      <c r="G55" s="2">
        <v>-9326686</v>
      </c>
      <c r="I55" s="2">
        <v>-6447642</v>
      </c>
    </row>
    <row r="56" spans="1:9" ht="15" customHeight="1">
      <c r="A56" s="10"/>
      <c r="B56" s="10" t="s">
        <v>120</v>
      </c>
      <c r="C56" s="10">
        <v>0</v>
      </c>
      <c r="D56" s="10"/>
      <c r="E56" s="10">
        <v>-1239563</v>
      </c>
      <c r="I56" s="2">
        <v>-1239563</v>
      </c>
    </row>
    <row r="57" spans="1:9" ht="15" customHeight="1">
      <c r="A57" s="10"/>
      <c r="B57" s="10" t="s">
        <v>119</v>
      </c>
      <c r="C57" s="10">
        <v>0</v>
      </c>
      <c r="D57" s="10"/>
      <c r="E57" s="10">
        <v>62459731</v>
      </c>
      <c r="I57" s="2">
        <v>62459731</v>
      </c>
    </row>
    <row r="58" spans="1:9" ht="12.75">
      <c r="A58" s="10"/>
      <c r="B58" s="10" t="s">
        <v>92</v>
      </c>
      <c r="C58" s="10">
        <v>0</v>
      </c>
      <c r="D58" s="10"/>
      <c r="E58" s="10">
        <v>0</v>
      </c>
      <c r="G58" s="2">
        <v>0</v>
      </c>
      <c r="I58" s="2">
        <v>475537</v>
      </c>
    </row>
    <row r="59" spans="1:20" ht="12.75">
      <c r="A59" s="10"/>
      <c r="B59" s="10" t="s">
        <v>70</v>
      </c>
      <c r="C59" s="10">
        <v>8094361</v>
      </c>
      <c r="D59" s="10"/>
      <c r="E59" s="10">
        <v>62123</v>
      </c>
      <c r="F59" s="3"/>
      <c r="G59" s="3">
        <v>8130565</v>
      </c>
      <c r="H59" s="3"/>
      <c r="I59" s="3">
        <v>1067947</v>
      </c>
      <c r="J59" s="3"/>
      <c r="K59" s="3"/>
      <c r="M59" s="3"/>
      <c r="N59" s="3"/>
      <c r="O59" s="3"/>
      <c r="P59" s="3"/>
      <c r="Q59" s="3"/>
      <c r="R59" s="3"/>
      <c r="S59" s="3"/>
      <c r="T59" s="3"/>
    </row>
    <row r="60" spans="1:16" ht="12.75">
      <c r="A60" s="10"/>
      <c r="B60" s="10" t="s">
        <v>65</v>
      </c>
      <c r="C60" s="11">
        <v>112987.19999000244</v>
      </c>
      <c r="D60" s="11"/>
      <c r="E60" s="10">
        <v>1251506</v>
      </c>
      <c r="F60" s="3"/>
      <c r="G60" s="3">
        <v>1374369.1999900024</v>
      </c>
      <c r="H60" s="3"/>
      <c r="I60" s="3">
        <v>3882371</v>
      </c>
      <c r="J60" s="3"/>
      <c r="K60" s="3"/>
      <c r="M60" s="3"/>
      <c r="N60" s="3"/>
      <c r="O60" s="3"/>
      <c r="P60" s="3"/>
    </row>
    <row r="61" spans="1:13" ht="12.75">
      <c r="A61" s="10"/>
      <c r="B61" s="10" t="s">
        <v>118</v>
      </c>
      <c r="C61" s="15">
        <v>0</v>
      </c>
      <c r="D61" s="11"/>
      <c r="E61" s="15">
        <v>88546</v>
      </c>
      <c r="G61" s="30"/>
      <c r="I61" s="30">
        <v>88546</v>
      </c>
      <c r="K61" s="30"/>
      <c r="M61" s="30"/>
    </row>
    <row r="62" spans="1:2" ht="12.75">
      <c r="A62" s="10"/>
      <c r="B62" s="10"/>
    </row>
    <row r="63" spans="1:13" ht="12.75">
      <c r="A63" s="10"/>
      <c r="B63" s="10" t="s">
        <v>71</v>
      </c>
      <c r="C63" s="30">
        <v>-17797438.519200355</v>
      </c>
      <c r="E63" s="30">
        <v>23318885</v>
      </c>
      <c r="G63" s="30">
        <v>-77400711.51920035</v>
      </c>
      <c r="I63" s="30">
        <v>-18220304</v>
      </c>
      <c r="K63" s="30"/>
      <c r="M63" s="30"/>
    </row>
    <row r="64" spans="1:2" ht="12.75">
      <c r="A64" s="10"/>
      <c r="B64" s="10"/>
    </row>
    <row r="65" spans="1:2" ht="12.75">
      <c r="A65" s="8" t="s">
        <v>72</v>
      </c>
      <c r="B65" s="10"/>
    </row>
    <row r="66" spans="1:2" ht="12.75">
      <c r="A66" s="10"/>
      <c r="B66" s="10"/>
    </row>
    <row r="67" spans="1:9" ht="13.5" customHeight="1">
      <c r="A67" s="10"/>
      <c r="B67" s="10" t="s">
        <v>115</v>
      </c>
      <c r="C67" s="10">
        <v>34762.97455999255</v>
      </c>
      <c r="D67" s="10"/>
      <c r="E67" s="10">
        <v>2474494</v>
      </c>
      <c r="G67" s="2">
        <v>44933098.97455999</v>
      </c>
      <c r="I67" s="2">
        <v>4489807</v>
      </c>
    </row>
    <row r="68" spans="1:9" ht="12.75">
      <c r="A68" s="10"/>
      <c r="B68" s="10" t="s">
        <v>116</v>
      </c>
      <c r="C68" s="10">
        <v>0</v>
      </c>
      <c r="D68" s="10"/>
      <c r="E68" s="10">
        <v>-10000000</v>
      </c>
      <c r="G68" s="7"/>
      <c r="I68" s="2">
        <v>-10000000</v>
      </c>
    </row>
    <row r="69" spans="1:9" ht="12.75">
      <c r="A69" s="10"/>
      <c r="B69" s="10" t="s">
        <v>117</v>
      </c>
      <c r="C69" s="10">
        <v>0</v>
      </c>
      <c r="D69" s="10"/>
      <c r="E69" s="10">
        <v>500000</v>
      </c>
      <c r="G69" s="7"/>
      <c r="I69" s="2">
        <v>500000</v>
      </c>
    </row>
    <row r="70" spans="1:13" ht="12.75">
      <c r="A70" s="10"/>
      <c r="B70" s="10" t="s">
        <v>73</v>
      </c>
      <c r="C70" s="10">
        <v>-171973.53712897003</v>
      </c>
      <c r="D70" s="10"/>
      <c r="E70" s="10">
        <v>0</v>
      </c>
      <c r="G70" s="7">
        <v>28899993.46287103</v>
      </c>
      <c r="I70" s="9"/>
      <c r="M70" s="9"/>
    </row>
    <row r="71" spans="1:7" ht="12.75">
      <c r="A71" s="10"/>
      <c r="B71" s="10" t="s">
        <v>75</v>
      </c>
      <c r="C71" s="10">
        <v>0</v>
      </c>
      <c r="D71" s="10"/>
      <c r="E71" s="10">
        <v>0</v>
      </c>
      <c r="G71" s="7">
        <v>-25000000</v>
      </c>
    </row>
    <row r="72" spans="1:7" ht="13.5" customHeight="1">
      <c r="A72" s="10"/>
      <c r="B72" s="10" t="s">
        <v>114</v>
      </c>
      <c r="C72" s="10">
        <v>-3331</v>
      </c>
      <c r="D72" s="10"/>
      <c r="E72" s="10">
        <v>0</v>
      </c>
      <c r="G72" s="2">
        <v>74279</v>
      </c>
    </row>
    <row r="73" spans="1:13" ht="12.75">
      <c r="A73" s="10"/>
      <c r="B73" s="10" t="s">
        <v>102</v>
      </c>
      <c r="C73" s="11">
        <v>11933328.103778845</v>
      </c>
      <c r="D73" s="11"/>
      <c r="E73" s="10">
        <v>-13885000</v>
      </c>
      <c r="F73" s="3"/>
      <c r="G73" s="3">
        <v>3833616.1037788447</v>
      </c>
      <c r="H73" s="3"/>
      <c r="I73" s="3">
        <v>14061000</v>
      </c>
      <c r="J73" s="3"/>
      <c r="K73" s="3"/>
      <c r="M73" s="3"/>
    </row>
    <row r="74" spans="1:9" ht="13.5" customHeight="1">
      <c r="A74" s="10"/>
      <c r="B74" s="10" t="s">
        <v>74</v>
      </c>
      <c r="C74" s="10">
        <v>100647</v>
      </c>
      <c r="D74" s="10"/>
      <c r="E74" s="10">
        <v>272664</v>
      </c>
      <c r="G74" s="2">
        <v>-19725437</v>
      </c>
      <c r="I74" s="2">
        <v>-4937293</v>
      </c>
    </row>
    <row r="75" spans="3:13" ht="12.75">
      <c r="C75" s="30"/>
      <c r="D75" s="3"/>
      <c r="E75" s="30"/>
      <c r="F75" s="3"/>
      <c r="G75" s="30"/>
      <c r="H75" s="3"/>
      <c r="I75" s="30"/>
      <c r="J75" s="3"/>
      <c r="K75" s="30"/>
      <c r="M75" s="30"/>
    </row>
    <row r="76" spans="1:13" ht="12.75">
      <c r="A76" s="10"/>
      <c r="B76" s="10"/>
      <c r="C76" s="11"/>
      <c r="D76" s="11"/>
      <c r="E76" s="11"/>
      <c r="F76" s="3"/>
      <c r="G76" s="3"/>
      <c r="H76" s="3"/>
      <c r="I76" s="3"/>
      <c r="J76" s="3"/>
      <c r="K76" s="3"/>
      <c r="M76" s="3"/>
    </row>
    <row r="77" spans="1:13" ht="12.75">
      <c r="A77" s="10"/>
      <c r="B77" s="10" t="s">
        <v>76</v>
      </c>
      <c r="C77" s="30">
        <v>11893433.541209867</v>
      </c>
      <c r="E77" s="30">
        <v>-20637842</v>
      </c>
      <c r="G77" s="30">
        <v>33015550.54120987</v>
      </c>
      <c r="I77" s="30">
        <v>4113514</v>
      </c>
      <c r="K77" s="30"/>
      <c r="M77" s="30"/>
    </row>
    <row r="78" spans="1:2" ht="12.75">
      <c r="A78" s="10"/>
      <c r="B78" s="10"/>
    </row>
    <row r="79" spans="1:9" ht="12.75">
      <c r="A79" s="10"/>
      <c r="B79" s="10" t="s">
        <v>77</v>
      </c>
      <c r="C79" s="2">
        <v>-18114842.34015681</v>
      </c>
      <c r="E79" s="2">
        <v>6894308</v>
      </c>
      <c r="G79" s="2">
        <v>-4943310.340156816</v>
      </c>
      <c r="I79" s="2">
        <v>-8369143</v>
      </c>
    </row>
    <row r="80" spans="1:2" ht="12.75">
      <c r="A80" s="10"/>
      <c r="B80" s="10"/>
    </row>
    <row r="81" spans="1:9" ht="12.75">
      <c r="A81" s="10"/>
      <c r="B81" s="10" t="s">
        <v>78</v>
      </c>
      <c r="C81" s="10">
        <v>26818452</v>
      </c>
      <c r="D81" s="10"/>
      <c r="E81" s="10">
        <v>5197246</v>
      </c>
      <c r="G81" s="2">
        <v>11507612</v>
      </c>
      <c r="I81" s="2">
        <v>20564038</v>
      </c>
    </row>
    <row r="82" spans="1:5" ht="12.75">
      <c r="A82" s="10"/>
      <c r="B82" s="10"/>
      <c r="E82" s="10"/>
    </row>
    <row r="83" spans="1:13" ht="12.75">
      <c r="A83" s="10"/>
      <c r="B83" s="10" t="s">
        <v>79</v>
      </c>
      <c r="C83" s="15">
        <v>1896752</v>
      </c>
      <c r="D83" s="10"/>
      <c r="E83" s="15">
        <v>-583941</v>
      </c>
      <c r="G83" s="30">
        <v>4036060</v>
      </c>
      <c r="I83" s="30">
        <v>-687282</v>
      </c>
      <c r="K83" s="30"/>
      <c r="M83" s="30"/>
    </row>
    <row r="84" spans="1:2" ht="12.75">
      <c r="A84" s="10"/>
      <c r="B84" s="10"/>
    </row>
    <row r="85" spans="1:13" ht="12.75">
      <c r="A85" s="10"/>
      <c r="B85" s="10" t="s">
        <v>80</v>
      </c>
      <c r="C85" s="30">
        <v>10600361.659843192</v>
      </c>
      <c r="E85" s="30">
        <v>11507613</v>
      </c>
      <c r="G85" s="30">
        <v>10600361.659843184</v>
      </c>
      <c r="I85" s="30">
        <v>11507613</v>
      </c>
      <c r="K85" s="30"/>
      <c r="M85" s="30"/>
    </row>
    <row r="86" spans="1:2" ht="12.75">
      <c r="A86" s="10"/>
      <c r="B86" s="10"/>
    </row>
    <row r="87" spans="1:2" ht="12.75">
      <c r="A87" s="8" t="s">
        <v>15</v>
      </c>
      <c r="B87" s="10"/>
    </row>
    <row r="88" spans="1:2" ht="12.75">
      <c r="A88" s="8" t="s">
        <v>144</v>
      </c>
      <c r="B88" s="10"/>
    </row>
  </sheetData>
  <printOptions/>
  <pageMargins left="0.75" right="0.75" top="1" bottom="1" header="0.5" footer="0.5"/>
  <pageSetup fitToHeight="1" fitToWidth="1" horizontalDpi="600" verticalDpi="600" orientation="portrait" paperSize="3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3" sqref="F23"/>
    </sheetView>
  </sheetViews>
  <sheetFormatPr defaultColWidth="8.88671875" defaultRowHeight="15"/>
  <cols>
    <col min="1" max="1" width="23.77734375" style="2" customWidth="1"/>
    <col min="2" max="2" width="9.77734375" style="2" customWidth="1"/>
    <col min="3" max="3" width="1.1171875" style="3" customWidth="1"/>
    <col min="4" max="4" width="9.77734375" style="3" customWidth="1"/>
    <col min="5" max="5" width="1.1171875" style="3" customWidth="1"/>
    <col min="6" max="6" width="9.77734375" style="3" customWidth="1"/>
    <col min="7" max="7" width="1.1171875" style="3" customWidth="1"/>
    <col min="8" max="8" width="9.77734375" style="3" customWidth="1"/>
    <col min="9" max="9" width="0.10546875" style="3" customWidth="1"/>
    <col min="10" max="10" width="1.77734375" style="3" hidden="1" customWidth="1"/>
    <col min="11" max="11" width="1.1171875" style="3" customWidth="1"/>
    <col min="12" max="12" width="9.88671875" style="2" customWidth="1"/>
    <col min="13" max="13" width="0.9921875" style="3" customWidth="1"/>
    <col min="14" max="14" width="9.77734375" style="2" customWidth="1"/>
    <col min="15" max="15" width="0.9921875" style="3" customWidth="1"/>
    <col min="16" max="16" width="9.77734375" style="2" customWidth="1"/>
    <col min="17" max="17" width="8.4453125" style="2" customWidth="1"/>
    <col min="18" max="16384" width="8.88671875" style="2" customWidth="1"/>
  </cols>
  <sheetData>
    <row r="1" spans="1:16" ht="12.75">
      <c r="A1" s="33" t="s">
        <v>20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0"/>
      <c r="M1" s="11"/>
      <c r="N1" s="10"/>
      <c r="O1" s="11"/>
      <c r="P1" s="10"/>
    </row>
    <row r="2" spans="1:16" ht="12.75">
      <c r="A2" s="10" t="s">
        <v>21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0"/>
      <c r="M2" s="11"/>
      <c r="N2" s="10"/>
      <c r="O2" s="11"/>
      <c r="P2" s="10"/>
    </row>
    <row r="3" spans="1:16" ht="12.7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0"/>
      <c r="M3" s="11"/>
      <c r="N3" s="10"/>
      <c r="O3" s="11"/>
      <c r="P3" s="10"/>
    </row>
    <row r="4" spans="1:16" ht="12.75">
      <c r="A4" s="8" t="s">
        <v>81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0"/>
      <c r="M4" s="11"/>
      <c r="N4" s="10"/>
      <c r="O4" s="11"/>
      <c r="P4" s="10"/>
    </row>
    <row r="5" spans="1:16" s="1" customFormat="1" ht="12.75">
      <c r="A5" s="9" t="s">
        <v>149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9"/>
      <c r="M5" s="14"/>
      <c r="N5" s="9"/>
      <c r="O5" s="14"/>
      <c r="P5" s="9"/>
    </row>
    <row r="6" spans="1:16" s="1" customFormat="1" ht="12.75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9"/>
      <c r="M6" s="14"/>
      <c r="N6" s="9"/>
      <c r="O6" s="14"/>
      <c r="P6" s="9"/>
    </row>
    <row r="7" spans="1:16" s="1" customFormat="1" ht="12.75">
      <c r="A7" s="9"/>
      <c r="B7" s="12"/>
      <c r="C7" s="13"/>
      <c r="D7" s="13"/>
      <c r="E7" s="13"/>
      <c r="F7" s="13" t="s">
        <v>11</v>
      </c>
      <c r="G7" s="13"/>
      <c r="H7" s="13"/>
      <c r="I7" s="13"/>
      <c r="J7" s="13"/>
      <c r="K7" s="13"/>
      <c r="L7" s="12"/>
      <c r="M7" s="13"/>
      <c r="N7" s="12"/>
      <c r="O7" s="13"/>
      <c r="P7" s="12"/>
    </row>
    <row r="8" spans="1:16" s="1" customFormat="1" ht="12.75">
      <c r="A8" s="9"/>
      <c r="B8" s="12" t="s">
        <v>12</v>
      </c>
      <c r="C8" s="13"/>
      <c r="D8" s="13" t="s">
        <v>12</v>
      </c>
      <c r="E8" s="13"/>
      <c r="F8" s="13" t="s">
        <v>84</v>
      </c>
      <c r="G8" s="13"/>
      <c r="H8" s="13" t="s">
        <v>13</v>
      </c>
      <c r="I8" s="13"/>
      <c r="J8" s="13" t="s">
        <v>90</v>
      </c>
      <c r="K8" s="13"/>
      <c r="L8" s="12" t="s">
        <v>88</v>
      </c>
      <c r="M8" s="13"/>
      <c r="N8" s="12" t="s">
        <v>82</v>
      </c>
      <c r="O8" s="13"/>
      <c r="P8" s="12"/>
    </row>
    <row r="9" spans="1:16" s="1" customFormat="1" ht="12.75">
      <c r="A9" s="9"/>
      <c r="B9" s="12" t="s">
        <v>86</v>
      </c>
      <c r="C9" s="13"/>
      <c r="D9" s="13" t="s">
        <v>85</v>
      </c>
      <c r="E9" s="13"/>
      <c r="F9" s="13" t="s">
        <v>87</v>
      </c>
      <c r="G9" s="13"/>
      <c r="H9" s="13" t="s">
        <v>87</v>
      </c>
      <c r="I9" s="13"/>
      <c r="J9" s="13" t="s">
        <v>91</v>
      </c>
      <c r="K9" s="13"/>
      <c r="L9" s="12" t="s">
        <v>87</v>
      </c>
      <c r="M9" s="13"/>
      <c r="N9" s="12" t="s">
        <v>89</v>
      </c>
      <c r="O9" s="13"/>
      <c r="P9" s="12" t="s">
        <v>17</v>
      </c>
    </row>
    <row r="10" spans="1:16" s="1" customFormat="1" ht="12.75">
      <c r="A10" s="9"/>
      <c r="B10" s="12" t="s">
        <v>93</v>
      </c>
      <c r="C10" s="13"/>
      <c r="D10" s="12" t="s">
        <v>93</v>
      </c>
      <c r="E10" s="13"/>
      <c r="F10" s="12" t="s">
        <v>93</v>
      </c>
      <c r="G10" s="13"/>
      <c r="H10" s="12" t="s">
        <v>93</v>
      </c>
      <c r="I10" s="13"/>
      <c r="J10" s="12" t="s">
        <v>93</v>
      </c>
      <c r="K10" s="13"/>
      <c r="L10" s="12" t="s">
        <v>93</v>
      </c>
      <c r="M10" s="13"/>
      <c r="N10" s="12" t="s">
        <v>93</v>
      </c>
      <c r="O10" s="13"/>
      <c r="P10" s="12" t="s">
        <v>93</v>
      </c>
    </row>
    <row r="11" spans="1:16" s="1" customFormat="1" ht="12.75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9"/>
      <c r="M11" s="14"/>
      <c r="N11" s="9"/>
      <c r="O11" s="14"/>
      <c r="P11" s="9"/>
    </row>
    <row r="12" spans="1:16" s="1" customFormat="1" ht="15" customHeight="1">
      <c r="A12" s="9" t="s">
        <v>147</v>
      </c>
      <c r="B12" s="9">
        <v>97615</v>
      </c>
      <c r="C12" s="14"/>
      <c r="D12" s="9">
        <v>49239</v>
      </c>
      <c r="E12" s="14"/>
      <c r="F12" s="9">
        <v>1469</v>
      </c>
      <c r="G12" s="14"/>
      <c r="H12" s="9">
        <v>6100</v>
      </c>
      <c r="I12" s="14"/>
      <c r="J12" s="9"/>
      <c r="K12" s="14"/>
      <c r="L12" s="9">
        <v>-598</v>
      </c>
      <c r="M12" s="14"/>
      <c r="N12" s="9">
        <v>114422</v>
      </c>
      <c r="O12" s="14"/>
      <c r="P12" s="9">
        <v>268247</v>
      </c>
    </row>
    <row r="13" spans="1:16" s="1" customFormat="1" ht="15" customHeight="1">
      <c r="A13" s="9" t="s">
        <v>4</v>
      </c>
      <c r="B13" s="9"/>
      <c r="C13" s="14"/>
      <c r="D13" s="9"/>
      <c r="E13" s="14"/>
      <c r="F13" s="9"/>
      <c r="G13" s="14"/>
      <c r="H13" s="9"/>
      <c r="I13" s="14"/>
      <c r="J13" s="9"/>
      <c r="K13" s="14"/>
      <c r="L13" s="9"/>
      <c r="M13" s="14"/>
      <c r="N13" s="9"/>
      <c r="O13" s="14"/>
      <c r="P13" s="9"/>
    </row>
    <row r="14" spans="1:16" s="1" customFormat="1" ht="15" customHeight="1">
      <c r="A14" s="9" t="s">
        <v>131</v>
      </c>
      <c r="B14" s="9"/>
      <c r="C14" s="14"/>
      <c r="D14" s="9"/>
      <c r="E14" s="14"/>
      <c r="F14" s="9"/>
      <c r="G14" s="14"/>
      <c r="H14" s="9"/>
      <c r="I14" s="14"/>
      <c r="J14" s="9"/>
      <c r="K14" s="14"/>
      <c r="L14" s="9"/>
      <c r="M14" s="14"/>
      <c r="N14" s="9"/>
      <c r="O14" s="14"/>
      <c r="P14" s="9"/>
    </row>
    <row r="15" spans="1:16" s="1" customFormat="1" ht="15" customHeight="1">
      <c r="A15" s="9" t="s">
        <v>132</v>
      </c>
      <c r="B15" s="9">
        <v>1030</v>
      </c>
      <c r="C15" s="14"/>
      <c r="D15" s="9">
        <v>639</v>
      </c>
      <c r="E15" s="14"/>
      <c r="F15" s="9"/>
      <c r="G15" s="14"/>
      <c r="H15" s="9"/>
      <c r="I15" s="14"/>
      <c r="J15" s="9"/>
      <c r="K15" s="14"/>
      <c r="L15" s="9"/>
      <c r="M15" s="14"/>
      <c r="N15" s="9"/>
      <c r="O15" s="14"/>
      <c r="P15" s="9">
        <v>1669</v>
      </c>
    </row>
    <row r="16" spans="1:16" s="1" customFormat="1" ht="15" customHeight="1">
      <c r="A16" s="9" t="s">
        <v>137</v>
      </c>
      <c r="B16" s="9">
        <v>1377</v>
      </c>
      <c r="C16" s="14"/>
      <c r="D16" s="9">
        <v>1444</v>
      </c>
      <c r="E16" s="14"/>
      <c r="F16" s="9"/>
      <c r="G16" s="14"/>
      <c r="H16" s="9"/>
      <c r="I16" s="14"/>
      <c r="J16" s="9"/>
      <c r="K16" s="14"/>
      <c r="L16" s="9"/>
      <c r="M16" s="14"/>
      <c r="N16" s="9"/>
      <c r="O16" s="14"/>
      <c r="P16" s="9">
        <v>2821</v>
      </c>
    </row>
    <row r="17" spans="1:16" s="1" customFormat="1" ht="15" customHeight="1">
      <c r="A17" s="9" t="s">
        <v>133</v>
      </c>
      <c r="B17" s="9"/>
      <c r="C17" s="14"/>
      <c r="D17" s="9"/>
      <c r="E17" s="14"/>
      <c r="F17" s="9"/>
      <c r="G17" s="14"/>
      <c r="H17" s="9"/>
      <c r="I17" s="14"/>
      <c r="J17" s="9"/>
      <c r="K17" s="14"/>
      <c r="L17" s="9"/>
      <c r="M17" s="14"/>
      <c r="N17" s="9"/>
      <c r="O17" s="14"/>
      <c r="P17" s="9"/>
    </row>
    <row r="18" spans="1:16" s="1" customFormat="1" ht="15" customHeight="1">
      <c r="A18" s="9" t="s">
        <v>134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9">
        <v>-270</v>
      </c>
      <c r="M18" s="14"/>
      <c r="N18" s="9"/>
      <c r="O18" s="14"/>
      <c r="P18" s="9">
        <v>-270</v>
      </c>
    </row>
    <row r="19" spans="1:16" s="1" customFormat="1" ht="15" customHeight="1">
      <c r="A19" s="9" t="s">
        <v>5</v>
      </c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9"/>
      <c r="M19" s="14"/>
      <c r="N19" s="1">
        <v>72096</v>
      </c>
      <c r="O19" s="14"/>
      <c r="P19" s="9">
        <v>72096</v>
      </c>
    </row>
    <row r="20" spans="1:16" s="1" customFormat="1" ht="15" customHeight="1">
      <c r="A20" s="9" t="s">
        <v>135</v>
      </c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9"/>
      <c r="M20" s="14"/>
      <c r="N20" s="9">
        <v>-4937</v>
      </c>
      <c r="O20" s="14"/>
      <c r="P20" s="9">
        <v>-4937</v>
      </c>
    </row>
    <row r="21" spans="1:18" s="1" customFormat="1" ht="15.75" customHeight="1" thickBot="1">
      <c r="A21" s="9" t="s">
        <v>153</v>
      </c>
      <c r="B21" s="31">
        <v>100022</v>
      </c>
      <c r="C21" s="14"/>
      <c r="D21" s="31">
        <v>51322</v>
      </c>
      <c r="E21" s="14"/>
      <c r="F21" s="31">
        <v>1469</v>
      </c>
      <c r="G21" s="14"/>
      <c r="H21" s="31">
        <v>6100</v>
      </c>
      <c r="I21" s="14"/>
      <c r="J21" s="31">
        <v>0</v>
      </c>
      <c r="K21" s="14"/>
      <c r="L21" s="31">
        <v>-868</v>
      </c>
      <c r="M21" s="14"/>
      <c r="N21" s="31">
        <v>181581</v>
      </c>
      <c r="O21" s="14"/>
      <c r="P21" s="31">
        <v>339626</v>
      </c>
      <c r="R21" s="9"/>
    </row>
    <row r="22" spans="1:16" s="1" customFormat="1" ht="15.75" customHeight="1" thickTop="1">
      <c r="A22" s="9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9"/>
      <c r="M22" s="14"/>
      <c r="N22" s="9"/>
      <c r="O22" s="14"/>
      <c r="P22" s="9"/>
    </row>
    <row r="23" spans="1:16" s="1" customFormat="1" ht="12.75">
      <c r="A23" s="9" t="s">
        <v>148</v>
      </c>
      <c r="B23" s="9">
        <v>100022</v>
      </c>
      <c r="C23" s="14"/>
      <c r="D23" s="14">
        <v>51322</v>
      </c>
      <c r="E23" s="14"/>
      <c r="F23" s="14">
        <v>1469</v>
      </c>
      <c r="G23" s="14"/>
      <c r="H23" s="14">
        <v>6100</v>
      </c>
      <c r="I23" s="14"/>
      <c r="J23" s="14">
        <v>0</v>
      </c>
      <c r="K23" s="14"/>
      <c r="L23" s="9">
        <v>-868</v>
      </c>
      <c r="M23" s="14"/>
      <c r="N23" s="9">
        <v>181581</v>
      </c>
      <c r="O23" s="14"/>
      <c r="P23" s="9">
        <v>339626</v>
      </c>
    </row>
    <row r="24" spans="1:16" ht="12.75">
      <c r="A24" s="10" t="s">
        <v>4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0"/>
      <c r="M24" s="11"/>
      <c r="N24" s="10"/>
      <c r="O24" s="11"/>
      <c r="P24" s="10"/>
    </row>
    <row r="25" spans="1:16" ht="12.75">
      <c r="A25" s="10" t="s">
        <v>131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1"/>
      <c r="N25" s="10"/>
      <c r="O25" s="11"/>
      <c r="P25" s="10"/>
    </row>
    <row r="26" spans="1:16" ht="12.75">
      <c r="A26" s="10" t="s">
        <v>132</v>
      </c>
      <c r="B26" s="10">
        <v>1937.630999999994</v>
      </c>
      <c r="C26" s="11"/>
      <c r="D26" s="10">
        <v>226.805</v>
      </c>
      <c r="E26" s="11"/>
      <c r="F26" s="11"/>
      <c r="G26" s="11"/>
      <c r="H26" s="11"/>
      <c r="I26" s="11"/>
      <c r="J26" s="11"/>
      <c r="K26" s="11"/>
      <c r="L26" s="10"/>
      <c r="M26" s="11"/>
      <c r="N26" s="10"/>
      <c r="O26" s="11"/>
      <c r="P26" s="10">
        <v>2164.4359999999942</v>
      </c>
    </row>
    <row r="27" spans="1:16" ht="12.75">
      <c r="A27" s="10" t="s">
        <v>136</v>
      </c>
      <c r="B27" s="10">
        <v>30464</v>
      </c>
      <c r="C27" s="11"/>
      <c r="D27" s="11">
        <v>11592</v>
      </c>
      <c r="E27" s="11"/>
      <c r="F27" s="11"/>
      <c r="G27" s="11"/>
      <c r="H27" s="11"/>
      <c r="I27" s="11"/>
      <c r="J27" s="11"/>
      <c r="K27" s="11"/>
      <c r="L27" s="10"/>
      <c r="M27" s="11"/>
      <c r="N27" s="10"/>
      <c r="O27" s="11"/>
      <c r="P27" s="10">
        <v>42056</v>
      </c>
    </row>
    <row r="28" spans="1:16" ht="12.75">
      <c r="A28" s="10" t="s">
        <v>104</v>
      </c>
      <c r="B28" s="10">
        <v>50022</v>
      </c>
      <c r="C28" s="11"/>
      <c r="D28" s="11">
        <v>-50022</v>
      </c>
      <c r="E28" s="11"/>
      <c r="F28" s="11"/>
      <c r="G28" s="11"/>
      <c r="H28" s="11"/>
      <c r="I28" s="11"/>
      <c r="J28" s="11"/>
      <c r="K28" s="11"/>
      <c r="L28" s="10"/>
      <c r="M28" s="11"/>
      <c r="N28" s="10"/>
      <c r="O28" s="11"/>
      <c r="P28" s="10">
        <v>0</v>
      </c>
    </row>
    <row r="29" spans="1:16" ht="12.75">
      <c r="A29" s="10" t="s">
        <v>134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0">
        <v>-12.145999999999958</v>
      </c>
      <c r="M29" s="11"/>
      <c r="N29" s="10"/>
      <c r="O29" s="11"/>
      <c r="P29" s="10">
        <v>-12.145999999999958</v>
      </c>
    </row>
    <row r="30" spans="1:16" ht="12.75" customHeight="1" hidden="1">
      <c r="A30" s="10" t="s">
        <v>103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1"/>
      <c r="N30" s="10"/>
      <c r="O30" s="11"/>
      <c r="P30" s="10"/>
    </row>
    <row r="31" spans="1:16" ht="12.75">
      <c r="A31" s="10" t="s">
        <v>5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0"/>
      <c r="M31" s="11"/>
      <c r="N31" s="10">
        <v>29733</v>
      </c>
      <c r="O31" s="11"/>
      <c r="P31" s="10">
        <v>29733</v>
      </c>
    </row>
    <row r="32" spans="1:16" ht="12.75" customHeight="1" hidden="1">
      <c r="A32" s="10" t="s">
        <v>141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0"/>
      <c r="M32" s="11"/>
      <c r="N32" s="10"/>
      <c r="O32" s="11"/>
      <c r="P32" s="10"/>
    </row>
    <row r="33" spans="1:16" ht="12.75">
      <c r="A33" s="10" t="s">
        <v>135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0">
        <v>-18240.363</v>
      </c>
      <c r="O33" s="11"/>
      <c r="P33" s="10">
        <v>-18240.363</v>
      </c>
    </row>
    <row r="34" spans="1:16" ht="13.5" thickBot="1">
      <c r="A34" s="10" t="s">
        <v>154</v>
      </c>
      <c r="B34" s="32">
        <v>182445.631</v>
      </c>
      <c r="C34" s="11"/>
      <c r="D34" s="32">
        <v>13118.805</v>
      </c>
      <c r="E34" s="11"/>
      <c r="F34" s="32">
        <v>1469.347</v>
      </c>
      <c r="G34" s="11"/>
      <c r="H34" s="32">
        <v>6100</v>
      </c>
      <c r="I34" s="11"/>
      <c r="J34" s="32">
        <v>0</v>
      </c>
      <c r="K34" s="11"/>
      <c r="L34" s="32">
        <v>-880.146</v>
      </c>
      <c r="M34" s="11"/>
      <c r="N34" s="32">
        <v>191589.44961683996</v>
      </c>
      <c r="O34" s="11"/>
      <c r="P34" s="32">
        <v>395327</v>
      </c>
    </row>
    <row r="35" spans="1:16" ht="13.5" thickTop="1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1"/>
      <c r="N35" s="10"/>
      <c r="O35" s="11"/>
      <c r="P35" s="10"/>
    </row>
    <row r="36" spans="1:16" ht="12.75">
      <c r="A36" s="8" t="s">
        <v>83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0"/>
      <c r="M36" s="11"/>
      <c r="N36" s="10"/>
      <c r="O36" s="11"/>
      <c r="P36" s="10"/>
    </row>
    <row r="37" spans="1:16" ht="12.75">
      <c r="A37" s="8" t="s">
        <v>146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0"/>
      <c r="M37" s="11"/>
      <c r="N37" s="10"/>
      <c r="O37" s="11"/>
      <c r="P37" s="10"/>
    </row>
    <row r="38" spans="1:16" ht="12.75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0"/>
      <c r="M38" s="11"/>
      <c r="N38" s="10"/>
      <c r="O38" s="11"/>
      <c r="P38" s="10"/>
    </row>
  </sheetData>
  <printOptions/>
  <pageMargins left="0.75" right="0.75" top="1" bottom="1" header="0.5" footer="0.5"/>
  <pageSetup fitToHeight="1" fitToWidth="1" horizontalDpi="600" verticalDpi="600" orientation="portrait" paperSize="3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Berhad</cp:lastModifiedBy>
  <cp:lastPrinted>2006-02-21T01:08:19Z</cp:lastPrinted>
  <dcterms:created xsi:type="dcterms:W3CDTF">2002-05-14T01:58:09Z</dcterms:created>
  <dcterms:modified xsi:type="dcterms:W3CDTF">2006-02-22T03:25:20Z</dcterms:modified>
  <cp:category/>
  <cp:version/>
  <cp:contentType/>
  <cp:contentStatus/>
</cp:coreProperties>
</file>